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<sst xmlns="http://schemas.openxmlformats.org/spreadsheetml/2006/main">
  <si>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</si>
  <si>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</si>
  <si>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</si>
  <si>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</si>
  <si>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</si>
  <si>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</si>
  <si>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</si>
  <si>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</si>
  <si>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</si>
  <si>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</si>
  <si>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</si>
  <si>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</si>
  <si>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</si>
  <si>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</si>
  <si>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2023 ��� � �������� ������ 2024-2025 �����</t>
  </si>
  <si>
    <t>����</t>
  </si>
  <si>
    <t>��</t>
  </si>
  <si>
    <t>03.07.2023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</si>
  <si>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</si>
  <si>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</si>
  <si>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</si>
  <si>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</si>
  <si>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</si>
  <si>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</si>
  <si>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</si>
  <si>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</si>
  <si>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</si>
  <si>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</si>
  <si>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</si>
  <si>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</si>
  <si>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</si>
  <si>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</si>
  <si>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</si>
  <si>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</si>
  <si>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</si>
  <si>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</si>
  <si>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</si>
  <si>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</si>
  <si>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</si>
  <si>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08.06.2022 14:29:00 ��: 01.09.2023 14:29:00</t>
  </si>
  <si>
    <t>�������� �����: F4C6AA3956741D20F2302FE05A434A351EA54670</t>
  </si>
  <si>
    <t>�������� �����: 367E35E3F884D72F598CA9378BC7C84CCEE8D872</t>
  </si>
  <si>
    <t>��������: ������������ ������</t>
  </si>
  <si>
    <t>����� ����������: 05.07.2023 17:16:31</t>
  </si>
  <si>
    <t>����� ����������: 05.07.2023 15:55:52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</si>
  <si>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</si>
  <si>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</si>
  <si>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</si>
  <si>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</si>
  <si>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</si>
  <si>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</si>
  <si>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2023 �. ������� ���������� ���</t>
  </si>
  <si>
    <t>�� 2024 �. ������ ��� ��������� �������</t>
  </si>
  <si>
    <t>�� 2025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</si>
  <si>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</si>
  <si>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</si>
  <si>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</si>
  <si>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</si>
  <si>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</si>
  <si>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</si>
  <si>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</si>
  <si>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</si>
  <si>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</si>
  <si>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</si>
  <si>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</si>
  <si>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</si>
  <si>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</si>
  <si>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</si>
  <si>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</si>
  <si>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</si>
  <si>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</si>
  <si>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</si>
  <si>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</si>
  <si>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</si>
  <si>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</si>
  <si>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</si>
  <si>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</si>
  <si>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</si>
  <si>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</si>
  <si>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</si>
  <si>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</si>
  <si>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</si>
  <si>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</si>
  <si>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</si>
  <si>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</si>
  <si>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</si>
  <si>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</si>
  <si>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</si>
  <si>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</si>
  <si>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</si>
  <si>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</si>
  <si>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</si>
  <si>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</si>
  <si>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</si>
  <si>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</si>
  <si>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</si>
  <si>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</si>
  <si>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</si>
  <si>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</si>
  <si>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</si>
  <si>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</si>
  <si>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</si>
  <si>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</si>
  <si>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</si>
  <si>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</si>
  <si>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</si>
  <si>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</si>
  <si>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</si>
  <si>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</si>
  <si>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</si>
  <si>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</si>
  <si>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</si>
  <si>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</si>
  <si>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</si>
  <si>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</si>
  <si>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</si>
  <si>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</si>
  <si>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</si>
  <si>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</si>
  <si>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</si>
  <si>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</si>
  <si>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</si>
  <si>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</si>
  <si>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</si>
  <si>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</si>
  <si>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</si>
  <si>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</si>
  <si>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</si>
  <si>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</si>
  <si>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</si>
  <si>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</si>
  <si>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</si>
  <si>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</si>
  <si>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</si>
  <si>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</si>
  <si>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</si>
  <si>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</si>
  <si>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</si>
  <si>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</si>
  <si>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</si>
  <si>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</si>
  <si>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</si>
  <si>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</si>
  <si>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</si>
  <si>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</si>
  <si>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</si>
  <si>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</si>
  <si>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</si>
  <si>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</si>
  <si>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</si>
  <si>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</si>
  <si>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</si>
  <si>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</si>
  <si>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</si>
  <si>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</si>
  <si>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</si>
  <si>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</si>
  <si>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</si>
  <si>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</si>
  <si>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</si>
  <si>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</si>
  <si>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</si>
  <si>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</si>
  <si>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</si>
  <si>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</si>
  <si>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</si>
  <si>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</si>
  <si>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</si>
  <si>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</si>
  <si>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</si>
  <si>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</si>
  <si>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</si>
  <si>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</si>
  <si>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</si>
  <si>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</si>
  <si>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</si>
  <si>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</si>
  <si>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</si>
  <si>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</si>
  <si>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</si>
  <si>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</si>
  <si>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</si>
  <si>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</si>
  <si>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</si>
  <si>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</si>
  <si>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</si>
  <si>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</si>
  <si>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</si>
  <si>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</si>
  <si>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</si>
  <si>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</si>
  <si>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</si>
  <si>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</si>
  <si>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</si>
  <si>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</si>
  <si>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</si>
  <si>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</si>
  <si>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</si>
  <si>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</si>
  <si>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</si>
  <si>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</si>
  <si>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</si>
  <si>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</si>
  <si>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</si>
  <si>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</si>
  <si>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</si>
  <si>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</si>
  <si>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</si>
  <si>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</si>
  <si>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</si>
  <si>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</si>
  <si>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</si>
  <si>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</si>
  <si>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</si>
  <si>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</si>
  <si>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</si>
  <si>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</si>
  <si>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</si>
  <si>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</si>
  <si>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</si>
  <si>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</si>
  <si>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</si>
  <si>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</si>
  <si>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</si>
  <si>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</si>
  <si>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</si>
  <si>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</si>
  <si>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</si>
  <si>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</si>
  <si>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</si>
  <si>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</si>
  <si>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</si>
  <si>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</si>
  <si>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</si>
  <si>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</si>
  <si>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</si>
  <si>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</si>
  <si>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</si>
  <si>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</si>
  <si>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</si>
  <si>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</si>
  <si>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</si>
  <si>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</si>
  <si>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</si>
  <si>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</si>
  <si>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</si>
  <si>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</si>
  <si>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</si>
  <si>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</si>
  <si>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</si>
  <si>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</si>
  <si>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</si>
  <si>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</si>
  <si>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</si>
  <si>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</si>
  <si>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</si>
  <si>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</si>
  <si>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</si>
  <si>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</si>
  <si>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</si>
  <si>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</si>
  <si>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</si>
  <si>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</si>
  <si>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</si>
  <si>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</si>
  <si>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</si>
  <si>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</si>
  <si>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</si>
  <si>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</si>
  <si>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</si>
  <si>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</si>
  <si>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</si>
  <si>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</si>
  <si>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</si>
  <si>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</si>
  <si>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</si>
  <si>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</si>
  <si>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</si>
  <si>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</si>
  <si>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</si>
  <si>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</si>
  <si>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</si>
  <si>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</si>
  <si>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</si>
  <si>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</si>
  <si>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</si>
  <si>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</si>
  <si>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</si>
  <si>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</si>
  <si>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</si>
  <si>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</si>
  <si>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</si>
  <si>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</si>
  <si>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</si>
  <si>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</si>
  <si>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</si>
  <si>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</si>
  <si>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</si>
  <si>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</si>
  <si>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</si>
  <si>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</si>
  <si>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</si>
  <si>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</si>
  <si>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</si>
  <si>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</si>
  <si>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</si>
  <si>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</si>
  <si>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</si>
  <si>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</si>
  <si>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</si>
  <si>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</si>
  <si>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</si>
  <si>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</si>
  <si>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</si>
  <si>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</si>
  <si>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</si>
  <si>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</si>
  <si>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</si>
  <si>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</si>
  <si>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</si>
  <si>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</si>
  <si>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</si>
  <si>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</si>
  <si>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</si>
  <si>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</si>
  <si>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</si>
  <si>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</si>
  <si>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</si>
  <si>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</si>
  <si>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</si>
  <si>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</si>
  <si>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</si>
  <si>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</si>
  <si>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</si>
  <si>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</si>
  <si>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</si>
  <si>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</si>
  <si>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2023 �. (������� ���������� ���)</t>
  </si>
  <si>
    <t>�� 2024 �. (������ ��� ��������� �������)</t>
  </si>
  <si>
    <t>�� 2025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</si>
  <si>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</si>
  <si>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</si>
  <si>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</si>
  <si>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</si>
  <si>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</si>
  <si>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</si>
  <si>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</si>
  <si>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</si>
  <si>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</si>
  <si>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</si>
  <si>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</si>
  <si>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</si>
  <si>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</si>
  <si>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</si>
  <si>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</si>
  <si>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</si>
  <si>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</si>
  <si>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</si>
  <si>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</si>
  <si>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</si>
  <si>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</si>
  <si>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</si>
  <si>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</si>
  <si>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</si>
  <si>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</si>
  <si>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</si>
  <si>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</si>
  <si>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</si>
  <si>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</si>
  <si>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</si>
  <si>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</si>
  <si>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</si>
  <si>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</si>
  <si>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</si>
  <si>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</si>
  <si>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</si>
  <si>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</si>
  <si>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</si>
  <si>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</si>
  <si>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</si>
  <si>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</si>
  <si>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</si>
  <si>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</si>
  <si>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</si>
  <si>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</si>
  <si>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</si>
  <si>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</si>
  <si>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</si>
  <si>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</si>
  <si>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</si>
  <si>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</si>
  <si>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</si>
  <si>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</si>
  <si>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</si>
  <si>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</si>
  <si>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</si>
  <si>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</si>
  <si>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</si>
  <si>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2023</t>
  </si>
  <si>
    <t>2.2</t>
  </si>
  <si>
    <t>26520</t>
  </si>
  <si>
    <t>2024</t>
  </si>
  <si>
    <t>2.3</t>
  </si>
  <si>
    <t>26530</t>
  </si>
  <si>
    <t>2025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</si>
  <si>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</si>
  <si>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</si>
  <si>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</si>
  <si>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</si>
  <si>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</si>
  <si>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</si>
  <si>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</si>
  <si>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</si>
  <si>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</si>
  <si>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</si>
  <si>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</si>
  <si>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</si>
  <si>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</si>
  <si>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</si>
  <si>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</si>
  <si>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</si>
  <si>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</si>
  <si>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</si>
  <si>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</si>
  <si>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</si>
  <si>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���������� ���������������� (��������������) �������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</si>
  <si>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</si>
  <si>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</si>
  <si>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</si>
  <si>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</si>
  <si>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</si>
  <si>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</si>
  <si>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</si>
  <si>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</si>
  <si>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</si>
  <si>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</si>
  <si>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</si>
  <si>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</si>
  <si>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</si>
  <si>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</si>
  <si>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</si>
  <si>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</si>
  <si>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</si>
  <si>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</si>
  <si>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</si>
  <si>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</si>
  <si>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</si>
  <si>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</si>
  <si>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[�������������� 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</si>
  <si>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</si>
  <si>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[�����������], [�����������],</t>
  </si>
  <si>
    <t>[�������������� ���������], [�������������� ��������], [������� -�����������],</t>
  </si>
  <si>
    <t>11</t>
  </si>
  <si>
    <t>[�������������� 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</si>
  <si>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</si>
  <si>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</si>
  <si>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</si>
  <si>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</si>
  <si>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</si>
  <si>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</si>
  <si>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</si>
  <si>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</si>
  <si>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</si>
  <si>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</si>
  <si>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</si>
  <si>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</si>
  <si>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</si>
  <si>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</si>
  <si>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</si>
  <si>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</si>
  <si>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</si>
  <si>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</si>
  <si>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</si>
  <si>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</si>
  <si>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</si>
  <si>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</si>
  <si>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</si>
  <si>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</si>
  <si>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</si>
  <si>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</si>
  <si>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</si>
  <si>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</si>
  <si>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</si>
  <si>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</si>
  <si>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</si>
  <si>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</si>
  <si>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</si>
  <si>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</si>
  <si>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</si>
  <si>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</si>
  <si>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</si>
  <si>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</si>
  <si>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</si>
  <si>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</si>
  <si>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</si>
  <si>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</si>
  <si>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</si>
  <si>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</si>
  <si>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</si>
  <si>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</si>
  <si>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</si>
  <si>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</si>
  <si>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</si>
  <si>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</si>
  <si>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</si>
  <si>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�����:</t>
  </si>
  <si>
    <t>x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</si>
  <si>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</si>
  <si>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</si>
  <si>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</si>
  <si>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</si>
  <si>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</si>
  <si>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</si>
  <si>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</si>
  <si>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</si>
  <si>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</si>
  <si>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</si>
  <si>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</si>
  <si>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</si>
  <si>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</si>
  <si>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</si>
  <si>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</si>
  <si>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</si>
  <si>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</si>
  <si>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</si>
  <si>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</si>
  <si>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54</t>
  </si>
  <si>
    <t>55</t>
  </si>
  <si>
    <t>56</t>
  </si>
  <si>
    <t>57</t>
  </si>
  <si>
    <t>58</t>
  </si>
  <si>
    <t>59</t>
  </si>
  <si>
    <t>60</t>
  </si>
  <si>
    <t>�������� �� ���� ����</t>
  </si>
  <si>
    <t>62</t>
  </si>
  <si>
    <t>63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</si>
  <si>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</si>
  <si>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</si>
  <si>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</si>
  <si>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</si>
  <si>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</si>
  <si>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</si>
  <si>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</si>
  <si>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</si>
  <si>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</si>
  <si>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</si>
  <si>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</si>
  <si>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������������, ����������� ������������)]</t>
  </si>
  <si>
    <t>[��������������� �������], [���� ������� ��������� (�� ����������  ����������)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</si>
  <si>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</si>
  <si>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</si>
  <si>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</si>
  <si>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</si>
  <si>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 ������� ��������� (�� ���������� ����������)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</si>
  <si>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</si>
  <si>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(��������)]</t>
  </si>
  <si>
    <t>[��������������� �������], [���� ������� ��������� (�� ���������� ����������)]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</si>
  <si>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</si>
  <si>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</si>
  <si>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</si>
  <si>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</si>
  <si>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</si>
  <si>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</si>
  <si>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</si>
  <si>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</si>
  <si>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</si>
  <si>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</si>
  <si>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</si>
  <si>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 (�������)]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</si>
  <si>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</si>
  <si>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</si>
  <si>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</si>
  <si>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</si>
  <si>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</si>
  <si>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</si>
  <si>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</si>
  <si>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</si>
  <si>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</si>
  <si>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</si>
  <si>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</si>
  <si>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</si>
  <si>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����,22,0%],</t>
  </si>
  <si>
    <t>[������ ����� ����������� ����������� ��], [������ � ���� ����������� �����������, 3,1%],</t>
  </si>
  <si>
    <t>[������ ������������ ����� ������������� ������������ �����������], [������ � ���� ������������� ������������ �����������, 5,1%],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</si>
  <si>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</si>
  <si>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</si>
  <si>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</si>
  <si>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</si>
  <si>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</si>
  <si>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</si>
  <si>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</si>
  <si>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</si>
  <si>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����������� ����� ��], [���������� �� ������� �� ������ �����
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</si>
  <si>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(3,1%)],</t>
  </si>
  <si>
    <t>[������ ������������ ����� ������������� ������������ �����������], [��������� ������ � ���� (5,1%)],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</si>
  <si>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</si>
  <si>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</si>
  <si>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</si>
  <si>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</si>
  <si>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</si>
  <si>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</si>
  <si>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</si>
  <si>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</si>
  <si>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</si>
  <si>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</si>
  <si>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������-������������� ����������� (����)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</si>
  <si>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</si>
  <si>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</si>
  <si>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</si>
  <si>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</si>
  <si>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[������ �������], [������ � �������������� �����������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</si>
  <si>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</si>
  <si>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[������, ���� �� ��������������� ������ �������, ������, ��������� �������]</t>
  </si>
  <si>
    <t>[������, ����], [������, ���� (�������)]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</si>
  <si>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</si>
  <si>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</si>
  <si>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</si>
  <si>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</si>
  <si>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</si>
  <si>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</si>
  <si>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</si>
  <si>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</si>
  <si>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</si>
  <si>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</si>
  <si>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</si>
  <si>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  , ���] [226]</t>
  </si>
  <si>
    <t>214</t>
  </si>
  <si>
    <t>[������� �� ������� �������, �����, �����] [����� ��������� ������������ (�������������) , ���] [226]</t>
  </si>
  <si>
    <t>215</t>
  </si>
  <si>
    <t>[������� �� ������� �������, �����, �����] [����� ��������� ������������ (���������), ���] [226]</t>
  </si>
  <si>
    <t>216</t>
  </si>
  <si>
    <t>[������� �� ������� �������, �����, �����] [����� ��������� ������������ (�������������), ���] [226]</t>
  </si>
  <si>
    <t>446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</si>
  <si>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���������] [226]</t>
  </si>
  <si>
    <t>447</t>
  </si>
  <si>
    <t>448</t>
  </si>
  <si>
    <t>882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</si>
  <si>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���������, ���] [226]</t>
  </si>
  <si>
    <t>883</t>
  </si>
  <si>
    <t>884</t>
  </si>
  <si>
    <t>885</t>
  </si>
  <si>
    <t>886</t>
  </si>
  <si>
    <t>887</t>
  </si>
  <si>
    <t>6. ������� (�����������) �������� �� ������� �������, �����, ����� (310)</t>
  </si>
  <si>
    <t>217</t>
  </si>
  <si>
    <t>[������� �� ������� �������, �����, �����] [���� ������ ����������� ������� ������, ��] [310]</t>
  </si>
  <si>
    <t>218</t>
  </si>
  <si>
    <t>[������� �� ������� �������, �����, �����] [�������, ��] [310]</t>
  </si>
  <si>
    <t>219</t>
  </si>
  <si>
    <t>[������� �� ������� �������, �����, �����] [������������ ����� ��� �������������, ��] [310]</t>
  </si>
  <si>
    <t>220</t>
  </si>
  <si>
    <t>[������� �� ������� �������, �����, �����] [�������� ������� ��� ����������� ��������� ��� ��� � ���, ��] [310]</t>
  </si>
  <si>
    <t>221</t>
  </si>
  <si>
    <t>[������� �� ������� �������, �����, �����] [��������� ���������� ������������� ������� ����������, ��] [310]</t>
  </si>
  <si>
    <t>222</t>
  </si>
  <si>
    <t>[������� �� ������� �������, �����, �����] [������� ������������������� � ��������� ����������������� ��������� �� ������ � ������ �����, ��] [310]</t>
  </si>
  <si>
    <t>257</t>
  </si>
  <si>
    <t>[������� �� ������� �������, �����, �����] [���������-������������ �����, ��] [310]</t>
  </si>
  <si>
    <t>6. ������� (�����������) �������� �� ������� �������, �����, ����� (345)</t>
  </si>
  <si>
    <t>418</t>
  </si>
  <si>
    <t>[������� �� ������� �������, �����, �����] [������ ���������, �� (�������)] [345]</t>
  </si>
  <si>
    <t>6. ������� (�����������) �������� �� ������� �������, �����, ����� (346)</t>
  </si>
  <si>
    <t>258</t>
  </si>
  <si>
    <t>[������� �� ������� �������, �����, �����] [������������ �������, ��] [346]</t>
  </si>
  <si>
    <t>259</t>
  </si>
  <si>
    <t>[������� �� ������� �������, �����, �����] [�������, ��] [346]</t>
  </si>
  <si>
    <t>280</t>
  </si>
  <si>
    <t>[������� �� ������� �������, �����, �����] [������ �������, ���] [346]</t>
  </si>
  <si>
    <t>281</t>
  </si>
  <si>
    <t>[������� �� ������� �������, �����, �����] [��������, ��] [346]</t>
  </si>
  <si>
    <t>419</t>
  </si>
  <si>
    <t>[������� �� ������� �������, �����, �����] [��������, �� (�������)] [346]</t>
  </si>
  <si>
    <t>420</t>
  </si>
  <si>
    <t>[������� �� ������� �������, �����, �����] [������� ��������� ����������, �� (�������)] [346]</t>
  </si>
  <si>
    <t>421</t>
  </si>
  <si>
    <t>[������� �� ������� �������, �����, �����] [���� 10 ��, �� (�������)] [346]</t>
  </si>
  <si>
    <t>422</t>
  </si>
  <si>
    <t>[������� �� ������� �������, �����, �����] [���� 5 ��, �� (�������)] [346]</t>
  </si>
  <si>
    <t>423</t>
  </si>
  <si>
    <t>[������� �� ������� �������, �����, �����] [����� ��� �������, �� (�������)] [346]</t>
  </si>
  <si>
    <t>424</t>
  </si>
  <si>
    <t>[������� �� ������� �������, �����, �����] [�������� ���������������, �� (�������)] [346]</t>
  </si>
  <si>
    <t>425</t>
  </si>
  <si>
    <t>[������� �� ������� �������, �����, �����] [����� ������ �������, �� (�������)] [346]</t>
  </si>
  <si>
    <t>426</t>
  </si>
  <si>
    <t>[������� �� ������� �������, �����, �����] [������� ��� ����, �� (�������)] [346]</t>
  </si>
  <si>
    <t>427</t>
  </si>
  <si>
    <t>[������� �� ������� �������, �����, �����] [���� ��� �������� � ��������������, �� (�������)] [346]</t>
  </si>
  <si>
    <t>428</t>
  </si>
  <si>
    <t>[������� �� ������� �������, �����, �����] [������������������� �������� �� ��� ������ ���� "Dry swimming kit", �� (�������)] [346]</t>
  </si>
  <si>
    <t>429</t>
  </si>
  <si>
    <t>[������� �� ������� �������, �����, �����] [��� �������� (����������) 3 ��, �� (�������)] [346]</t>
  </si>
  <si>
    <t>430</t>
  </si>
  <si>
    <t>[������� �� ������� �������, �����, �����] [��� �������� (����������) 4 ��, �� (�������)] [346]</t>
  </si>
  <si>
    <t>431</t>
  </si>
  <si>
    <t>[������� �� ������� �������, �����, �����] [��� fight ball, �� (�������)] [346]</t>
  </si>
  <si>
    <t>432</t>
  </si>
  <si>
    <t>[������� �� ������� �������, �����, �����] [������� �����, �� (�������)] [346]</t>
  </si>
  <si>
    <t>433</t>
  </si>
  <si>
    <t>[������� �� ������� �������, �����, �����] [������ �������������, �� (�������)] [346]</t>
  </si>
  <si>
    <t>449</t>
  </si>
  <si>
    <t>[������� �� ������� �������, �����, �����] [������������� ��� ���������� (���������� SSD ���� 2,5), ��] [346]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</si>
  <si>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</si>
  <si>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 ��������-����������, ���] [221]</t>
  </si>
  <si>
    <t>2022</t>
  </si>
  <si>
    <t>434</t>
  </si>
  <si>
    <t>[������� �� ������� �������, �����, �����] [������ ��������-����������, ��� (������������ �������������), (�������)] [221]</t>
  </si>
  <si>
    <t>6. ������� (�����������) �������� �� ������� �������, �����, ����� (223)</t>
  </si>
  <si>
    <t>435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</si>
  <si>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 �.������), ��� (������������ �������������) (�������)] [223]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</si>
  <si>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[224]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</si>
  <si>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[224]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</si>
  <si>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</si>
  <si>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</si>
  <si>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</si>
  <si>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</si>
  <si>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</si>
  <si>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</si>
  <si>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</si>
  <si>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���������), ���] [224]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</si>
  <si>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 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</si>
  <si>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</si>
  <si>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��� ������� ������ 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</si>
  <si>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(���������, 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</si>
  <si>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 ���� (����������� ���������) 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</si>
  <si>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</si>
  <si>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</si>
  <si>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�������������� ����������� ���� (����������) (����������� ���������), ���]</t>
  </si>
  <si>
    <t>[������� �� ������� �������, �����, �����] [������ ���������� ��������� � ���������� ���������� (�.�.�����), ���] [224] [������ ������������ ���� (���������� ������) , ���]</t>
  </si>
  <si>
    <t>115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</si>
  <si>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 ( �.������), ���] [224]</t>
  </si>
  <si>
    <t>117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</si>
  <si>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���] [224]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</si>
  <si>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 , ���] [224]</t>
  </si>
  <si>
    <t>121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</si>
  <si>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�������(�.�������), ���] [224]</t>
  </si>
  <si>
    <t>369</t>
  </si>
  <si>
    <t>[������� �� ������� �������, �����, �����] [������ �������� ���� � ������� �� ������� (���������, �������) , ��� (�������)] [224]</t>
  </si>
  <si>
    <t>387</t>
  </si>
  <si>
    <t>[������� �� ������� �������, �����, �����] [������ �������������� ���� � ������� �� ������� (���������, �������) , ��� (�������)] [224]</t>
  </si>
  <si>
    <t>436</t>
  </si>
  <si>
    <t>[������� �� ������� �������, �����, �����] [������ �������� ��������� (�.������) , ��.� (������������ �������������) (�������)] [224]</t>
  </si>
  <si>
    <t>437</t>
  </si>
  <si>
    <t>[������� �� ������� �������, �����, �����] [������ ������� ��������� (����,�.�.�����) ,��.� (������������ �������������) (�������)] [224]</t>
  </si>
  <si>
    <t>438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</si>
  <si>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 �.������), ��� (������������ �������������) (�������)] [224]</t>
  </si>
  <si>
    <t>6. ������� (�����������) �������� �� ������� �������, �����, ����� (225)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</si>
  <si>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</si>
  <si>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</si>
  <si>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</si>
  <si>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</t>
  </si>
  <si>
    <t>[������� �� ������� �������, �����, �����] [������������ ���������� �����, ��] [225]</t>
  </si>
  <si>
    <t>[������� �� ������� �������, �����, �����] [������������ ��������� �����,��] [225]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</si>
  <si>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</si>
  <si>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</si>
  <si>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 �� 28.01.2021 N 3),���] [225]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</si>
  <si>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</si>
  <si>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</si>
  <si>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</si>
  <si>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</si>
  <si>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</si>
  <si>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 "�����",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</si>
  <si>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[����-222700 (�������),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</si>
  <si>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</si>
  <si>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��������������, ���] [225] [������� VSN900, ���]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</si>
  <si>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</si>
  <si>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���������� ��������������,���] [225] [���������� KIA, ��]</t>
  </si>
  <si>
    <t>[������� �� ������� �������, �����, �����] [������� �� ����������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</si>
  <si>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</si>
  <si>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[����-222700 (�������), ��]</t>
  </si>
  <si>
    <t>[������� �� ������� �������, �����, �����] [������� �� ����� ��������������,���] [225] [���� "�����", ��]</t>
  </si>
  <si>
    <t>[������� �� ������� �������, �����, �����] [������� �� ����� ��������������,���] [225] [������� VSN900, ��]</t>
  </si>
  <si>
    <t>[������� �� ������� �������, �����, �����] [������� �� ����� ��������������,���] [225] [���������� KIA, ��]</t>
  </si>
  <si>
    <t>370</t>
  </si>
  <si>
    <t>[������� �� ������� �������, �����, �����] [�����������-���������������� �������� ������� �������, ���. (�������)] [225]</t>
  </si>
  <si>
    <t>439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</si>
  <si>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 (������������ �������������) (�������)] [225]</t>
  </si>
  <si>
    <t>440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</si>
  <si>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���������, ��� (������������ �������������) (�������)] [225]</t>
  </si>
  <si>
    <t>[������� �� ������� �������, �����, �����] [�������� �������� ����� ��� ���� ����� �� "��� � 3" � 2023 ���� , ���/���] [226]</t>
  </si>
  <si>
    <t>[������� �� ������� �������, �����, �����] [������ ��������� ������ , ���] [226]</t>
  </si>
  <si>
    <t>[������� �� ������� �������, �����, �����] [������ �� ���������� ������������, ���������, 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</si>
  <si>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</si>
  <si>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����������� ���������),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</si>
  <si>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</si>
  <si>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</si>
  <si>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 - ��������,  ����������� ���������),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</si>
  <si>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(����������-��������,  ���������, �������), ���] [226] [������ �� �������������� ������������ ������� ���������� (�.�.������), ���]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</si>
  <si>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  (��������),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</si>
  <si>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</si>
  <si>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 �� ������  "������ �����" (���������� �� ������ �����), ���] [226]</t>
  </si>
  <si>
    <t>[������� �� ������� �������, �����, �����] [������ �� �������� �� ������ "�������� ������������"(���. ���������, �����������, ������),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</si>
  <si>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</si>
  <si>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</si>
  <si>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</si>
  <si>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[����������� ������ ������� ����� (����) (������� ���������, ����), ���.] [226]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</si>
  <si>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 (�.�.������), ���] [226]</t>
  </si>
  <si>
    <t>[������� �� ������� �������, �����, �����] [������ �� ������ ���������������� ������, ���] [226]</t>
  </si>
  <si>
    <t>48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</si>
  <si>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</t>
  </si>
  <si>
    <t>49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</si>
  <si>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</si>
  <si>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</si>
  <si>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 � 1 �������� (���������, 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</si>
  <si>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</si>
  <si>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53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</si>
  <si>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</si>
  <si>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</si>
  <si>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</si>
  <si>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</si>
  <si>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</si>
  <si>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</si>
  <si>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</si>
  <si>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 (����, �.�������),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</si>
  <si>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</si>
  <si>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</si>
  <si>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</si>
  <si>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 (����, �.�������), ���/��] [226]</t>
  </si>
  <si>
    <t>64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</si>
  <si>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</si>
  <si>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 � ������� �� ������� (����, �.��������), ���/��] [226]</t>
  </si>
  <si>
    <t>66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</si>
  <si>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</t>
  </si>
  <si>
    <t>67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</si>
  <si>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������� �� ������� (����, �.�������), ���/��] [226]</t>
  </si>
  <si>
    <t>68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</si>
  <si>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�.������, ���/��] [226]</t>
  </si>
  <si>
    <t>69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</si>
  <si>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�.������, ���/��] [226]</t>
  </si>
  <si>
    <t>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</si>
  <si>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 �.�����, ���/��] [226]</t>
  </si>
  <si>
    <t>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</si>
  <si>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(���������, �������) �.�����, ���/��] [226]</t>
  </si>
  <si>
    <t>72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</si>
  <si>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 �.�����, ���/��] [226]</t>
  </si>
  <si>
    <t>73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</si>
  <si>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���/��] [226]</t>
  </si>
  <si>
    <t>74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</si>
  <si>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 � 1 �������� (���������� ������) �.�����, ���/��] [226]</t>
  </si>
  <si>
    <t>75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</si>
  <si>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 ������) �.�����, ���/��] [226]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</si>
  <si>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</si>
  <si>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</si>
  <si>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79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</si>
  <si>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</si>
  <si>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</si>
  <si>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�����-������ (����), ���] [226]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</si>
  <si>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</si>
  <si>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</si>
  <si>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82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</si>
  <si>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</si>
  <si>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</si>
  <si>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84</t>
  </si>
  <si>
    <t>85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</si>
  <si>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</si>
  <si>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</si>
  <si>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87</t>
  </si>
  <si>
    <t>88</t>
  </si>
  <si>
    <t>89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</si>
  <si>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</si>
  <si>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90</t>
  </si>
  <si>
    <t>91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</si>
  <si>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</si>
  <si>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</si>
  <si>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93</t>
  </si>
  <si>
    <t>94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</si>
  <si>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</si>
  <si>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</si>
  <si>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</si>
  <si>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�������)(����������� ���������), ���] [226]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</si>
  <si>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</si>
  <si>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</si>
  <si>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</si>
  <si>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</si>
  <si>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</si>
  <si>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101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</si>
  <si>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�������)(���������, 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</si>
  <si>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</si>
  <si>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 (������, ����������, �������)(����), 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</si>
  <si>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</si>
  <si>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</si>
  <si>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</si>
  <si>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</si>
  <si>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���] [226]</t>
  </si>
  <si>
    <t>107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</si>
  <si>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</si>
  <si>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(������������) � �������� (������, ����������, �������)(���������, �������), ���] [226]</t>
  </si>
  <si>
    <t>109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</si>
  <si>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</si>
  <si>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</si>
  <si>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  (���������� �1 ),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</si>
  <si>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(����������� ���������)  (���������� �1 ), ���] [226]</t>
  </si>
  <si>
    <t>[������� �� ������� �������, �����, �����] [������  �� ����������� ������� � ������-������������� ������������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</si>
  <si>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������������ �� ���������� � ������ ������������� ���������� ������������� (���������� ������)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</si>
  <si>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</si>
  <si>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� ������ �� ����  ( �.������), ���] [226]</t>
  </si>
  <si>
    <t>116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</si>
  <si>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</t>
  </si>
  <si>
    <t>118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</si>
  <si>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</si>
  <si>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</t>
  </si>
  <si>
    <t>122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</si>
  <si>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</si>
  <si>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123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</si>
  <si>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</t>
  </si>
  <si>
    <t>124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</si>
  <si>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</si>
  <si>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125</t>
  </si>
  <si>
    <t>[������� �� ������� �������, �����, �����] [���������� ������� �������� �� ������������� �������������� ������� "��� �����", ���.] [226]</t>
  </si>
  <si>
    <t>126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</si>
  <si>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</t>
  </si>
  <si>
    <t>127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</si>
  <si>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���.] [226]</t>
  </si>
  <si>
    <t>128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</si>
  <si>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���.] [226]</t>
  </si>
  <si>
    <t>129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</si>
  <si>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Hosted Pro 50GB �� ������ 3.9.11c, ���.] [226]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</si>
  <si>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���.] [226]</t>
  </si>
  <si>
    <t>131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</si>
  <si>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31.12.2023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</si>
  <si>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132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</si>
  <si>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���.] [226]</t>
  </si>
  <si>
    <t>371</t>
  </si>
  <si>
    <t>[������� �� ������� �������, �����, �����] [����� ��������� ������������ (���������) (�������)] [226]</t>
  </si>
  <si>
    <t>372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</si>
  <si>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 (�������)] [226]</t>
  </si>
  <si>
    <t>373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</si>
  <si>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� ������� - ������ (������, ����������, �������) (���������), ��� (�������)] [226]</t>
  </si>
  <si>
    <t>374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</si>
  <si>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� ������-������� (������, ����������, �������) (���������), ��� (�������)] [226]</t>
  </si>
  <si>
    <t>388</t>
  </si>
  <si>
    <t>[������� �� ������� �������, �����, �����] [����� ��������� ������������ (����������� ���������), ��� (�������)] [226]</t>
  </si>
  <si>
    <t>389</t>
  </si>
  <si>
    <t>[������� �� ������� �������, �����, �����] [����� ��������� ������������ (�������������), ��� (�������)] [226]</t>
  </si>
  <si>
    <t>441</t>
  </si>
  <si>
    <t>[������� �� ������� �������, �����, �����] [������ ��������� ������ , ��� (������������ �������������) (�������)] [226]</t>
  </si>
  <si>
    <t>442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</si>
  <si>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������), ��� (������������ �������������) (�������)] [226]</t>
  </si>
  <si>
    <t>443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</si>
  <si>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�������, ���������������� ������������ ���������� �������� � ������ ���������� ������� � 2022 ���� , ���/��� (������������ �������������) (�������)] [226]</t>
  </si>
  <si>
    <t>444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</si>
  <si>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 (������������ �������������) (�������)] [226]</t>
  </si>
  <si>
    <t>888</t>
  </si>
  <si>
    <t>[������� �� ������� �������, �����, �����] [������ �� ����������� ������� � ������-������������� ����������� �� ����� ���������� ���������� (���������, �������), (�������)] [226]</t>
  </si>
  <si>
    <t>889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</si>
  <si>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(�������), ��� (�������)] [226]</t>
  </si>
  <si>
    <t>6. ������� (�����������) �������� �� ������� �������, �����, ����� (227)</t>
  </si>
  <si>
    <t>133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</si>
  <si>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</si>
  <si>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</si>
  <si>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</si>
  <si>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2023 ����, ���] [227] [�����  KIA]</t>
  </si>
  <si>
    <t>375</t>
  </si>
  <si>
    <t>[������� �� ������� �������, �����, �����] [������������ ������������ �� ������, �� (�������)] [310]</t>
  </si>
  <si>
    <t>378</t>
  </si>
  <si>
    <t>[������� �� ������� �������, �����, �����] [�����������, �� (�������)] [310]</t>
  </si>
  <si>
    <t>379</t>
  </si>
  <si>
    <t>[������� �� ������� �������, �����, �����] [�������, �� (�������)] [310]</t>
  </si>
  <si>
    <t>381</t>
  </si>
  <si>
    <t>[������� �� ������� �������, �����, �����] [�����������, �� (�������)] [310]</t>
  </si>
  <si>
    <t>382</t>
  </si>
  <si>
    <t>[������� �� ������� �������, �����, �����] [������� ������ ����, �� (�������)] [310]</t>
  </si>
  <si>
    <t>[������� �� ������� �������, �����, �����] [��������� ����, �� (�������)] [310]</t>
  </si>
  <si>
    <t>384</t>
  </si>
  <si>
    <t>[������� �� ������� �������, �����, �����] [������������ ������ , �� (�������)] [310]</t>
  </si>
  <si>
    <t>385</t>
  </si>
  <si>
    <t>[������� �� ������� �������, �����, �����] [SSD ����������, �� (�������)] [310]</t>
  </si>
  <si>
    <t>391</t>
  </si>
  <si>
    <t>[������� �� ������� �������, �����, �����] [���, �� (�������)] [310]</t>
  </si>
  <si>
    <t>392</t>
  </si>
  <si>
    <t>6. ������� (�����������) �������� �� ������� �������, �����, ����� (341)</t>
  </si>
  <si>
    <t>282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</si>
  <si>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</t>
  </si>
  <si>
    <t>286</t>
  </si>
  <si>
    <t>[������� �� ������� �������, �����, �����] [������������ ������ (������� ���������), ��.] [341] [CR483006 CRAMER Pro-Lastic Tear Stretch Tape. ���������������� ���������� ���� , ZnO, (7.5 �� � 6,8�), ����� 1/16]</t>
  </si>
  <si>
    <t>[������� �� ������� �������, �����, �����] [������������ ������ (������� ���������), ��.] [341] [1351 ATHLETIC TAPE ANDOVER ���������� ���� �����, 100% ������, ZnO]</t>
  </si>
  <si>
    <t>[������� �� ������� �������, �����, �����] [������������ ������ (������� ���������), ��.] [341] [1358 PRE-Tape UnderWrap ANDOVER ����������, (6,9�� � 27,4�), ����� ����, 1/48]</t>
  </si>
  <si>
    <t>[������� �� ������� �������, �����, �����] [������������ ������ (������� ���������), ��.] [341] [27467 Kinesiology Tape Mueller, ������� ����, (5,0�� � 5,0�), �������, 1/6]</t>
  </si>
  <si>
    <t>390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</si>
  <si>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</si>
  <si>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������, ��� (�������)]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</si>
  <si>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������, ���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</si>
  <si>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��� (�������)] [341] [���� ���������� (2,5 �� � 10 �)]</t>
  </si>
  <si>
    <t>890</t>
  </si>
  <si>
    <t>[������� �� ������� �������, �����, �����] [������������ ������, (�������)] [341] [Mueller �������� �������� 130595 (3,8 �� � 11,4 �)]</t>
  </si>
  <si>
    <t>[������� �� ������� �������, �����, �����] [������������ ������, (�������)] [341] [������� ���� Mueller (5 �� � 5 �) ������]</t>
  </si>
  <si>
    <t>[������� �� ������� �������, �����, �����] [������������ ������, (�������)]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</si>
  <si>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������, (�������)]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</si>
  <si>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������, (�������)] [341] [���������� ���� Mueller M Lastic Tape 130613 (7,5 �� � 4,5 �)]</t>
  </si>
  <si>
    <t>6. ������� (�����������) �������� �� ������� �������, �����, ����� (342)</t>
  </si>
  <si>
    <t>287</t>
  </si>
  <si>
    <t>[������� �� ������� �������, �����, �����] [������������  �������������� ����, ���] [342]</t>
  </si>
  <si>
    <t>289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</si>
  <si>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 L-Carnitine 500 ml 3000 ��. ����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</si>
  <si>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Max Motion. ����� 1000 ��.  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</si>
  <si>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[�������������, 60 ������ NUTREND]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</si>
  <si>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 Maxler 100% Golden BCAA (2:1:1) 420 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</si>
  <si>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 3 ����, 120 ������ (� 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</si>
  <si>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Maxler L-Carnitine 3000 ��. (14 � 25 ��.). 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</si>
  <si>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[����-������ 90 ������ � ��������]</t>
  </si>
  <si>
    <t>6. ������� (�����������) �������� �� ������� �������, �����, ����� (343)</t>
  </si>
  <si>
    <t>290</t>
  </si>
  <si>
    <t>[������� �� ������� �������, �����, �����] [������������ ������� ��� �������������� (��-95) , (������������), �] [343]</t>
  </si>
  <si>
    <t>291</t>
  </si>
  <si>
    <t>[������� �� ������� �������, �����, �����] [������������ ������� ��� �������������� (��������� �������), (����������, �����) �] [343]</t>
  </si>
  <si>
    <t>292</t>
  </si>
  <si>
    <t>[������� �� ������� �������, �����, �����] [��������� �����������������, ����] [345]</t>
  </si>
  <si>
    <t>293</t>
  </si>
  <si>
    <t>[������� �� ������� �������, �����, �����] [��������� (��� ������), ��] [345]</t>
  </si>
  <si>
    <t>294</t>
  </si>
  <si>
    <t>[������� �� ������� �������, �����, �����] [������ (��� ������), ��] [345]</t>
  </si>
  <si>
    <t>295</t>
  </si>
  <si>
    <t>[������� �� ������� �������, �����, �����] [����� ������������, ����] [345]</t>
  </si>
  <si>
    <t>296</t>
  </si>
  <si>
    <t>[������� �� ������� �������, �����, �����] [����� ������������, ��] [345]</t>
  </si>
  <si>
    <t>297</t>
  </si>
  <si>
    <t>[������� �� ������� �������, �����, �����] [�������� ������������, ����] [345]</t>
  </si>
  <si>
    <t>298</t>
  </si>
  <si>
    <t>[������� �� ������� �������, �����, �����] [������ ������������ (�������� ������ � �����), ��] [345]</t>
  </si>
  <si>
    <t>299</t>
  </si>
  <si>
    <t>[������� �� ������� �������, �����, �����] [������ �������������, ��] [345]</t>
  </si>
  <si>
    <t>[������� �� ������� �������, �����, �����] [����� ��� ����� (��������), ����] [345]</t>
  </si>
  <si>
    <t>301</t>
  </si>
  <si>
    <t>[������� �� ������� �������, �����, �����] [����� ����������, ��] [345]</t>
  </si>
  <si>
    <t>302</t>
  </si>
  <si>
    <t>[������� �� ������� �������, �����, �����] [����� ����������, ��] [345]</t>
  </si>
  <si>
    <t>303</t>
  </si>
  <si>
    <t>[������� �� ������� �������, �����, �����] [�������� ���������� �������������, ����] [345]</t>
  </si>
  <si>
    <t>305</t>
  </si>
  <si>
    <t>[������� �� ������� �������, �����, �����] [������ ���������� �������������, ��] [345]</t>
  </si>
  <si>
    <t>306</t>
  </si>
  <si>
    <t>[������� �� ������� �������, �����, �����] [����� ����������, ����] [345]</t>
  </si>
  <si>
    <t>307</t>
  </si>
  <si>
    <t>[������� �� ������� �������, �����, �����] [���� ����������, ��] [345]</t>
  </si>
  <si>
    <t>308</t>
  </si>
  <si>
    <t>[������� �� ������� �������, �����, �����] [�����, ��] [345]</t>
  </si>
  <si>
    <t>309</t>
  </si>
  <si>
    <t>[������� �� ������� �������, �����, �����] [����� ���������� (����� ����������), ��] [345]</t>
  </si>
  <si>
    <t>310</t>
  </si>
  <si>
    <t>[������� �� ������� �������, �����, �����] [��������� ��� ����������, ����] [345]</t>
  </si>
  <si>
    <t>311</t>
  </si>
  <si>
    <t>312</t>
  </si>
  <si>
    <t>[������� �� ������� �������, �����, �����] [��������, ��] [345]</t>
  </si>
  <si>
    <t>313</t>
  </si>
  <si>
    <t>[������� �� ������� �������, �����, �����] [�����, ����] [345]</t>
  </si>
  <si>
    <t>314</t>
  </si>
  <si>
    <t>[������� �� ������� �������, �����, �����] [������, ��] [345]</t>
  </si>
  <si>
    <t>315</t>
  </si>
  <si>
    <t>[������� �� ������� �������, �����, �����] [���������  ��� ����������, ����] [345]</t>
  </si>
  <si>
    <t>316</t>
  </si>
  <si>
    <t>317</t>
  </si>
  <si>
    <t>318</t>
  </si>
  <si>
    <t>319</t>
  </si>
  <si>
    <t>322</t>
  </si>
  <si>
    <t>[������� �� ������� �������, �����, �����] [������ ���������� ������������� ������, ��] [345]</t>
  </si>
  <si>
    <t>324</t>
  </si>
  <si>
    <t>[������� �� ������� �������, �����, �����] [�����, ��] [345]</t>
  </si>
  <si>
    <t>325</t>
  </si>
  <si>
    <t>[������� �� ������� �������, �����, �����] [��������� ��� ���������� �����, ����] [345]</t>
  </si>
  <si>
    <t>393</t>
  </si>
  <si>
    <t>[������� �� ������� �������, �����, �����] [�������� ���������� �������������, �� (�������)] [345]</t>
  </si>
  <si>
    <t>394</t>
  </si>
  <si>
    <t>[������� �� ������� �������, �����, �����] [���� ����������, �� (�������)] [345]</t>
  </si>
  <si>
    <t>395</t>
  </si>
  <si>
    <t>[������� �� ������� �������, �����, �����] [��������, �� (�������)] [345]</t>
  </si>
  <si>
    <t>396</t>
  </si>
  <si>
    <t>[������� �� ������� �������, �����, �����] [����� ��� �������� (�������), �� (�������)] [345]</t>
  </si>
  <si>
    <t>326</t>
  </si>
  <si>
    <t>[������� �� ������� �������, �����, �����] [������������  �������������� ����, ���] [346]</t>
  </si>
  <si>
    <t>327</t>
  </si>
  <si>
    <t>[������� �� ������� �������, �����, �����] [������������ ������������ �������, ��] [346]</t>
  </si>
  <si>
    <t>328</t>
  </si>
  <si>
    <t>[������� �� ������� �������, �����, �����] [������������ �������� ������, ��] [346]</t>
  </si>
  <si>
    <t>329</t>
  </si>
  <si>
    <t>[������� �� ������� �������, �����, �����] [������������ ������������ �������, ��] [346]</t>
  </si>
  <si>
    <t>330</t>
  </si>
  <si>
    <t>[������� �� ������� �������, �����, �����] [������������ �������� ���������, ��] [346]</t>
  </si>
  <si>
    <t>331</t>
  </si>
  <si>
    <t>[������� �� ������� �������, �����, �����] [������������ ������������� �������, ��] [346]</t>
  </si>
  <si>
    <t>332</t>
  </si>
  <si>
    <t>[������� �� ������� �������, �����, �����] [������������ ����������, ��] [346]</t>
  </si>
  <si>
    <t>333</t>
  </si>
  <si>
    <t>[������� �� ������� �������, �����, �����] [������������ ������� ����������, ��] [346]</t>
  </si>
  <si>
    <t>334</t>
  </si>
  <si>
    <t>[������� �� ������� �������, �����, �����] [������������ ��������, ��] [346]</t>
  </si>
  <si>
    <t>335</t>
  </si>
  <si>
    <t>[������� �� ������� �������, �����, �����] [������������ ������������� ��������������� ��������, ��] [346]</t>
  </si>
  <si>
    <t>336</t>
  </si>
  <si>
    <t>[������� �� ������� �������, �����, �����] [������������ ���������� �����, ��] [346]</t>
  </si>
  <si>
    <t>337</t>
  </si>
  <si>
    <t>[������� �� ������� �������, �����, �����] [������������ ��������, ��.] [346]</t>
  </si>
  <si>
    <t>338</t>
  </si>
  <si>
    <t>[������� �� ������� �������, �����, �����] [������������ ����, ��] [346]</t>
  </si>
  <si>
    <t>339</t>
  </si>
  <si>
    <t>[������� �� ������� �������, �����, �����] [��� �������������, ��.] [346]</t>
  </si>
  <si>
    <t>340</t>
  </si>
  <si>
    <t>[������� �� ������� �������, �����, �����] [������� ��� �����, ��] [346]</t>
  </si>
  <si>
    <t>341</t>
  </si>
  <si>
    <t>[������� �� ������� �������, �����, �����] [�����  �����������, ��.] [346]</t>
  </si>
  <si>
    <t>342</t>
  </si>
  <si>
    <t>[������� �� ������� �������, �����, �����] [������ ��������, ��] [346]</t>
  </si>
  <si>
    <t>343</t>
  </si>
  <si>
    <t>[������� �� ������� �������, �����, �����] [���������� ������ (�����), ��] [346]</t>
  </si>
  <si>
    <t>344</t>
  </si>
  <si>
    <t>[������� �� ������� �������, �����, �����] [������������������ ��������, ��.] [346]</t>
  </si>
  <si>
    <t>345</t>
  </si>
  <si>
    <t>[������� �� ������� �������, �����, �����] [�������-�����������, �����] [346]</t>
  </si>
  <si>
    <t>346</t>
  </si>
  <si>
    <t>[������� �� ������� �������, �����, �����] [����� ��� ��������, ��.] [346]</t>
  </si>
  <si>
    <t>347</t>
  </si>
  <si>
    <t>[������� �� ������� �������, �����, �����] [��������-������� ��� ���, ��] [346]</t>
  </si>
  <si>
    <t>348</t>
  </si>
  <si>
    <t>[������� �� ������� �������, �����, �����] [������� ��� ��������, ��.] [346]</t>
  </si>
  <si>
    <t>349</t>
  </si>
  <si>
    <t>[������� �� ������� �������, �����, �����] [������ ���������� (�����), ��] [346]</t>
  </si>
  <si>
    <t>351</t>
  </si>
  <si>
    <t>[������� �� ������� �������, �����, �����] [���� ���������, ����] [346]</t>
  </si>
  <si>
    <t>352</t>
  </si>
  <si>
    <t>[������� �� ������� �������, �����, �����] [��������� ��������������, ��.] [346]</t>
  </si>
  <si>
    <t>353</t>
  </si>
  <si>
    <t>[������� �� ������� �������, �����, �����] [����� ��� ������������ ������������, �����] [346]</t>
  </si>
  <si>
    <t>354</t>
  </si>
  <si>
    <t>[������� �� ������� �������, �����, �����] [��������� ������� ��� ����������� �������, ��.] [346]</t>
  </si>
  <si>
    <t>355</t>
  </si>
  <si>
    <t>[������� �� ������� �������, �����, �����] [��������� �������� ��� ������� (���������), ��.] [346]</t>
  </si>
  <si>
    <t>356</t>
  </si>
  <si>
    <t>[������� �� ������� �������, �����, �����] [��� ��� ����������� �������, ��.] [346]</t>
  </si>
  <si>
    <t>358</t>
  </si>
  <si>
    <t>[������� �� ������� �������, �����, �����] [��������� �������� ��� �������, ��.] [346]</t>
  </si>
  <si>
    <t>359</t>
  </si>
  <si>
    <t>[������� �� ������� �������, �����, �����] [�������, ��.] [346]</t>
  </si>
  <si>
    <t>[������� �� ������� �������, �����, �����] [����� ����������� (���������), ��.] [346]</t>
  </si>
  <si>
    <t>361</t>
  </si>
  <si>
    <t>[������� �� ������� �������, �����, �����] [��� ���������, ��.] [346]</t>
  </si>
  <si>
    <t>362</t>
  </si>
  <si>
    <t>[������� �� ������� �������, �����, �����] [��� ����������, ��] [346]</t>
  </si>
  <si>
    <t>363</t>
  </si>
  <si>
    <t>[������� �� ������� �������, �����, �����] [����� ��� ����������� ����� � ��������� � ������, ��] [346]</t>
  </si>
  <si>
    <t>364</t>
  </si>
  <si>
    <t>[������� �� ������� �������, �����, �����] [��� �������������, ��] [346]</t>
  </si>
  <si>
    <t>397</t>
  </si>
  <si>
    <t>[������� �� ������� �������, �����, �����] [���������, �� (�������)] [346]</t>
  </si>
  <si>
    <t>398</t>
  </si>
  <si>
    <t>[������� �� ������� �������, �����, �����] [��������, �� (�������)] [346]</t>
  </si>
  <si>
    <t>399</t>
  </si>
  <si>
    <t>[������� �� ������� �������, �����, �����] [������ ������� �������, �� (�������)] [346]</t>
  </si>
  <si>
    <t>400</t>
  </si>
  <si>
    <t>[������� �� ������� �������, �����, �����] [������ �������, ��� (�������)] [346]</t>
  </si>
  <si>
    <t>401</t>
  </si>
  <si>
    <t>[������� �� ������� �������, �����, �����] [������, �� (�������)] [346]</t>
  </si>
  <si>
    <t>402</t>
  </si>
  <si>
    <t>[������� �� ������� �������, �����, �����] [����� ������, �� (�������)] [346]</t>
  </si>
  <si>
    <t>403</t>
  </si>
  <si>
    <t>[������� �� ������� �������, �����, �����] [����� ������������, �� (�������)] [346]</t>
  </si>
  <si>
    <t>404</t>
  </si>
  <si>
    <t>[������� �� ������� �������, �����, �����] [���������� �� �������, �� (�������)] [346]</t>
  </si>
  <si>
    <t>405</t>
  </si>
  <si>
    <t>[������� �� ������� �������, �����, �����] [���������� ���������, �� (�������)] [346]</t>
  </si>
  <si>
    <t>406</t>
  </si>
  <si>
    <t>[������� �� ������� �������, �����, �����] [�������������� ������� ��� ���, �� (�������)] [346]</t>
  </si>
  <si>
    <t>407</t>
  </si>
  <si>
    <t>[������� �� ������� �������, �����, �����] [��������� ��� ������������������ (Compex 5�5��. �� 4 ��.), �� (�������)] [346]</t>
  </si>
  <si>
    <t>408</t>
  </si>
  <si>
    <t>[������� �� ������� �������, �����, �����] [��������� ��� ������������������ (Compex 5�10��. ( �� 2 ��.), �� (�������)] [346]</t>
  </si>
  <si>
    <t>409</t>
  </si>
  <si>
    <t>[������� �� ������� �������, �����, �����] [������ ���  ������������������ Compex, �� (�������)] [346]</t>
  </si>
  <si>
    <t>410</t>
  </si>
  <si>
    <t>[������� �� ������� �������, �����, �����] [����� (������), �� (�������)] [346]</t>
  </si>
  <si>
    <t>411</t>
  </si>
  <si>
    <t>[������� �� ������� �������, �����, �����] [��� ���������, �� (�������)] [346]</t>
  </si>
  <si>
    <t>412</t>
  </si>
  <si>
    <t>[������� �� ������� �������, �����, �����] [������ ��������, �� (�������)] [346]</t>
  </si>
  <si>
    <t>413</t>
  </si>
  <si>
    <t>[������� �� ������� �������, �����, �����] [���������, �� (�������)] [346]</t>
  </si>
  <si>
    <t>414</t>
  </si>
  <si>
    <t>[������� �� ������� �������, �����, �����] [��������� �������� ��� �������, �� (�������)] [346]</t>
  </si>
  <si>
    <t>415</t>
  </si>
  <si>
    <t>[������� �� ������� �������, �����, �����] [��� �������� (����������) 2 ��, �� (�������)] [346]</t>
  </si>
  <si>
    <t>416</t>
  </si>
  <si>
    <t>[������� �� ������� �������, �����, �����] [��� �������� (����������) 5 ��, �� (�������)] [346]</t>
  </si>
  <si>
    <t>417</t>
  </si>
  <si>
    <t>[������� �� ������� �������, �����, �����] [��������� ��������������, �� (�������)] [346]</t>
  </si>
  <si>
    <t>445</t>
  </si>
  <si>
    <t>[������� �� ������� �������, �����, �����] [������������  �������������� ����, ��� (������������ �������������) (�������)] [346]</t>
  </si>
  <si>
    <t>6. ������� (�����������) �������� �� ������� �������, �����, ����� (349)</t>
  </si>
  <si>
    <t>365</t>
  </si>
  <si>
    <t>[������� �� ������� �������, �����, �����] [���������� �������� �������������, ��] [349]</t>
  </si>
  <si>
    <t>366</t>
  </si>
  <si>
    <t>[������� �� ������� �������, �����, �����] [������������ �������� ���, ��] [349]</t>
  </si>
  <si>
    <t>450</t>
  </si>
  <si>
    <t>452</t>
  </si>
  <si>
    <t>454</t>
  </si>
  <si>
    <t>456</t>
  </si>
  <si>
    <t>458</t>
  </si>
  <si>
    <t>460</t>
  </si>
  <si>
    <t>462</t>
  </si>
  <si>
    <t>464</t>
  </si>
  <si>
    <t>466</t>
  </si>
  <si>
    <t>468</t>
  </si>
  <si>
    <t>470</t>
  </si>
  <si>
    <t>472</t>
  </si>
  <si>
    <t>474</t>
  </si>
  <si>
    <t>476</t>
  </si>
  <si>
    <t>[������� �� ������� �������, �����, �����] [������ �������������� ����������� ���� � ������� �� ������� (�.��������), ��� -] [224]</t>
  </si>
  <si>
    <t>478</t>
  </si>
  <si>
    <t>480</t>
  </si>
  <si>
    <t>482</t>
  </si>
  <si>
    <t>484</t>
  </si>
  <si>
    <t>486</t>
  </si>
  <si>
    <t>488</t>
  </si>
  <si>
    <t>490</t>
  </si>
  <si>
    <t>492</t>
  </si>
  <si>
    <t>[������� �� ������� �������, �����, �����] [������������ ��������� �����,�� -] [225]</t>
  </si>
  <si>
    <t>494</t>
  </si>
  <si>
    <t>496</t>
  </si>
  <si>
    <t>498</t>
  </si>
  <si>
    <t>500</t>
  </si>
  <si>
    <t>502</t>
  </si>
  <si>
    <t>504</t>
  </si>
  <si>
    <t>506</t>
  </si>
  <si>
    <t>508</t>
  </si>
  <si>
    <t>[������� �� ������� �������, �����, �����] [�������� �������� ����� ��� ���� ����� �� "��� � 3" � 2024 ���� , ���/���] [226]</t>
  </si>
  <si>
    <t>512</t>
  </si>
  <si>
    <t>514</t>
  </si>
  <si>
    <t>516</t>
  </si>
  <si>
    <t>518</t>
  </si>
  <si>
    <t>520</t>
  </si>
  <si>
    <t>522</t>
  </si>
  <si>
    <t>524</t>
  </si>
  <si>
    <t>526</t>
  </si>
  <si>
    <t>529</t>
  </si>
  <si>
    <t>532</t>
  </si>
  <si>
    <t>534</t>
  </si>
  <si>
    <t>536</t>
  </si>
  <si>
    <t>538</t>
  </si>
  <si>
    <t>540</t>
  </si>
  <si>
    <t>542</t>
  </si>
  <si>
    <t>544</t>
  </si>
  <si>
    <t>546</t>
  </si>
  <si>
    <t>548</t>
  </si>
  <si>
    <t>550</t>
  </si>
  <si>
    <t>552</t>
  </si>
  <si>
    <t>554</t>
  </si>
  <si>
    <t>556</t>
  </si>
  <si>
    <t>558</t>
  </si>
  <si>
    <t>560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</si>
  <si>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������-������������� ����������� � ������ �� ������� (����������� ���������) �.�����, ���/�� 4] [226]</t>
  </si>
  <si>
    <t>562</t>
  </si>
  <si>
    <t>564</t>
  </si>
  <si>
    <t>566</t>
  </si>
  <si>
    <t>568</t>
  </si>
  <si>
    <t>570</t>
  </si>
  <si>
    <t>572</t>
  </si>
  <si>
    <t>574</t>
  </si>
  <si>
    <t>576</t>
  </si>
  <si>
    <t>578</t>
  </si>
  <si>
    <t>580</t>
  </si>
  <si>
    <t>582</t>
  </si>
  <si>
    <t>584</t>
  </si>
  <si>
    <t>586</t>
  </si>
  <si>
    <t>588</t>
  </si>
  <si>
    <t>590</t>
  </si>
  <si>
    <t>592</t>
  </si>
  <si>
    <t>594</t>
  </si>
  <si>
    <t>596</t>
  </si>
  <si>
    <t>598</t>
  </si>
  <si>
    <t>600</t>
  </si>
  <si>
    <t>602</t>
  </si>
  <si>
    <t>604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</si>
  <si>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</si>
  <si>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606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</si>
  <si>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</si>
  <si>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608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</si>
  <si>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������-��� (����), ���] [226]</t>
  </si>
  <si>
    <t>612</t>
  </si>
  <si>
    <t>614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</si>
  <si>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</t>
  </si>
  <si>
    <t>616</t>
  </si>
  <si>
    <t>618</t>
  </si>
  <si>
    <t>620</t>
  </si>
  <si>
    <t>622</t>
  </si>
  <si>
    <t>624</t>
  </si>
  <si>
    <t>626</t>
  </si>
  <si>
    <t>628</t>
  </si>
  <si>
    <t>630</t>
  </si>
  <si>
    <t>632</t>
  </si>
  <si>
    <t>634</t>
  </si>
  <si>
    <t>636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</si>
  <si>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</si>
  <si>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</si>
  <si>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</si>
  <si>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</si>
  <si>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</si>
  <si>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</si>
  <si>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</si>
  <si>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</si>
  <si>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</si>
  <si>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</si>
  <si>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658</t>
  </si>
  <si>
    <t>660</t>
  </si>
  <si>
    <t>662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</si>
  <si>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 [226]</t>
  </si>
  <si>
    <t>664</t>
  </si>
  <si>
    <t>666</t>
  </si>
  <si>
    <t>668</t>
  </si>
  <si>
    <t>670</t>
  </si>
  <si>
    <t>672</t>
  </si>
  <si>
    <t>674</t>
  </si>
  <si>
    <t>676</t>
  </si>
  <si>
    <t>678</t>
  </si>
  <si>
    <t>680</t>
  </si>
  <si>
    <t>682</t>
  </si>
  <si>
    <t>684</t>
  </si>
  <si>
    <t>686</t>
  </si>
  <si>
    <t>688</t>
  </si>
  <si>
    <t>690</t>
  </si>
  <si>
    <t>692</t>
  </si>
  <si>
    <t>694</t>
  </si>
  <si>
    <t>696</t>
  </si>
  <si>
    <t>698</t>
  </si>
  <si>
    <t>700</t>
  </si>
  <si>
    <t>702</t>
  </si>
  <si>
    <t>704</t>
  </si>
  <si>
    <t>706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</si>
  <si>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31.12.2024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</si>
  <si>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708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</si>
  <si>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</si>
  <si>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</si>
  <si>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</si>
  <si>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2024 ����, ���] [227] [�����  KIA]</t>
  </si>
  <si>
    <t>712</t>
  </si>
  <si>
    <t>714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</si>
  <si>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</si>
  <si>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</si>
  <si>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</si>
  <si>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[EZ-WRAP ��������� �������� 050304 (10 �� � 305 �) "�������", ��� ����������� ����������]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</si>
  <si>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 �������� Mueller 130595(3,8 �� � 11,4 �)]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</si>
  <si>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���] [341] [���������� ���� Mueller M Lastic Tape 130613 (7,5 �� � 4,5 �)]</t>
  </si>
  <si>
    <t>716</t>
  </si>
  <si>
    <t>718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</si>
  <si>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MTape 130105 (3,8 �� � 13,7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</si>
  <si>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 ���� Mueller (5 �� � 5 �), ������]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</si>
  <si>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[���������� ���� Mueller M Lastic Tape 130613 (7,5 �� � 4,5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</si>
  <si>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[���� ���������� (2,5 �� � 10 �)]</t>
  </si>
  <si>
    <t>[������� �� ������� �������, �����, �����] [������������ ������ (����������� ���������, ���������� ������, ������� ���������, ����) ���] [341] [130595 Mueller �������� �������� (3,8 �� � 11,4 �)]</t>
  </si>
  <si>
    <t>720</t>
  </si>
  <si>
    <t>722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</si>
  <si>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</si>
  <si>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</si>
  <si>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</si>
  <si>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</si>
  <si>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</si>
  <si>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</si>
  <si>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</si>
  <si>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</si>
  <si>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</si>
  <si>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[�������� ��� �����]</t>
  </si>
  <si>
    <t>724</t>
  </si>
  <si>
    <t>726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</si>
  <si>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������ (����������-����������)]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</si>
  <si>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[MEGAFOSFINA/�����������]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</si>
  <si>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[GLUTATION 600 PRO/��������� 600 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</si>
  <si>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[MARATHON PROTEIN LIGHT]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</si>
  <si>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[MILANESE COCKTAIL/���������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</si>
  <si>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</si>
  <si>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["��������+������������ ������� � �������� � ��������� �" ("Collagen+hyaluronic acid with biotin and vitamin �")]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</si>
  <si>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[B-�������� � �������, ������,������� � ��������� � �B-BEAUTY SHOT�]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</si>
  <si>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 ��� (�������)]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</si>
  <si>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(����������� ���������, ���������� ������, ������� ���������, ����), ��.] [342] [�������� ��� �����]</t>
  </si>
  <si>
    <t>728</t>
  </si>
  <si>
    <t>730</t>
  </si>
  <si>
    <t>732</t>
  </si>
  <si>
    <t>734</t>
  </si>
  <si>
    <t>736</t>
  </si>
  <si>
    <t>738</t>
  </si>
  <si>
    <t>740</t>
  </si>
  <si>
    <t>742</t>
  </si>
  <si>
    <t>744</t>
  </si>
  <si>
    <t>746</t>
  </si>
  <si>
    <t>748</t>
  </si>
  <si>
    <t>750</t>
  </si>
  <si>
    <t>752</t>
  </si>
  <si>
    <t>754</t>
  </si>
  <si>
    <t>756</t>
  </si>
  <si>
    <t>[������� �� ������� �������, �����, �����] [�������� ���������� ������������� (14 �����), ����] [345]</t>
  </si>
  <si>
    <t>758</t>
  </si>
  <si>
    <t>760</t>
  </si>
  <si>
    <t>762</t>
  </si>
  <si>
    <t>764</t>
  </si>
  <si>
    <t>766</t>
  </si>
  <si>
    <t>768</t>
  </si>
  <si>
    <t>770</t>
  </si>
  <si>
    <t>772</t>
  </si>
  <si>
    <t>774</t>
  </si>
  <si>
    <t>776</t>
  </si>
  <si>
    <t>778</t>
  </si>
  <si>
    <t>780</t>
  </si>
  <si>
    <t>782</t>
  </si>
  <si>
    <t>784</t>
  </si>
  <si>
    <t>786</t>
  </si>
  <si>
    <t>788</t>
  </si>
  <si>
    <t>790</t>
  </si>
  <si>
    <t>792</t>
  </si>
  <si>
    <t>794</t>
  </si>
  <si>
    <t>796</t>
  </si>
  <si>
    <t>798</t>
  </si>
  <si>
    <t>800</t>
  </si>
  <si>
    <t>802</t>
  </si>
  <si>
    <t>804</t>
  </si>
  <si>
    <t>806</t>
  </si>
  <si>
    <t>808</t>
  </si>
  <si>
    <t>812</t>
  </si>
  <si>
    <t>814</t>
  </si>
  <si>
    <t>816</t>
  </si>
  <si>
    <t>818</t>
  </si>
  <si>
    <t>820</t>
  </si>
  <si>
    <t>822</t>
  </si>
  <si>
    <t>824</t>
  </si>
  <si>
    <t>826</t>
  </si>
  <si>
    <t>828</t>
  </si>
  <si>
    <t>830</t>
  </si>
  <si>
    <t>832</t>
  </si>
  <si>
    <t>834</t>
  </si>
  <si>
    <t>836</t>
  </si>
  <si>
    <t>838</t>
  </si>
  <si>
    <t>840</t>
  </si>
  <si>
    <t>842</t>
  </si>
  <si>
    <t>844</t>
  </si>
  <si>
    <t>846</t>
  </si>
  <si>
    <t>848</t>
  </si>
  <si>
    <t>[������� �� ������� �������, �����, �����] [������ ��������, ��.] [346]</t>
  </si>
  <si>
    <t>854</t>
  </si>
  <si>
    <t>856</t>
  </si>
  <si>
    <t>[������� �� ������� �������, �����, �����] [������� ��� ����������� �������, ��.] [346]</t>
  </si>
  <si>
    <t>858</t>
  </si>
  <si>
    <t>860</t>
  </si>
  <si>
    <t>862</t>
  </si>
  <si>
    <t>864</t>
  </si>
  <si>
    <t>866</t>
  </si>
  <si>
    <t>868</t>
  </si>
  <si>
    <t>870</t>
  </si>
  <si>
    <t>872</t>
  </si>
  <si>
    <t>874</t>
  </si>
  <si>
    <t>876</t>
  </si>
  <si>
    <t>880</t>
  </si>
  <si>
    <t>451</t>
  </si>
  <si>
    <t>453</t>
  </si>
  <si>
    <t>455</t>
  </si>
  <si>
    <t>457</t>
  </si>
  <si>
    <t>459</t>
  </si>
  <si>
    <t>461</t>
  </si>
  <si>
    <t>463</t>
  </si>
  <si>
    <t>465</t>
  </si>
  <si>
    <t>467</t>
  </si>
  <si>
    <t>469</t>
  </si>
  <si>
    <t>471</t>
  </si>
  <si>
    <t>473</t>
  </si>
  <si>
    <t>475</t>
  </si>
  <si>
    <t>477</t>
  </si>
  <si>
    <t>479</t>
  </si>
  <si>
    <t>481</t>
  </si>
  <si>
    <t>483</t>
  </si>
  <si>
    <t>485</t>
  </si>
  <si>
    <t>487</t>
  </si>
  <si>
    <t>489</t>
  </si>
  <si>
    <t>491</t>
  </si>
  <si>
    <t>493</t>
  </si>
  <si>
    <t>495</t>
  </si>
  <si>
    <t>497</t>
  </si>
  <si>
    <t>499</t>
  </si>
  <si>
    <t>501</t>
  </si>
  <si>
    <t>503</t>
  </si>
  <si>
    <t>505</t>
  </si>
  <si>
    <t>507</t>
  </si>
  <si>
    <t>509</t>
  </si>
  <si>
    <t>511</t>
  </si>
  <si>
    <t>[������� �� ������� �������, �����, �����] [�������� �������� ����� ��� ���� ����� �� "��� � 3" � 2025 ���� , ���/���] [226]</t>
  </si>
  <si>
    <t>513</t>
  </si>
  <si>
    <t>515</t>
  </si>
  <si>
    <t>517</t>
  </si>
  <si>
    <t>519</t>
  </si>
  <si>
    <t>521</t>
  </si>
  <si>
    <t>523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</si>
  <si>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 5] [226]</t>
  </si>
  <si>
    <t>525</t>
  </si>
  <si>
    <t>527</t>
  </si>
  <si>
    <t>528</t>
  </si>
  <si>
    <t>531</t>
  </si>
  <si>
    <t>533</t>
  </si>
  <si>
    <t>535</t>
  </si>
  <si>
    <t>537</t>
  </si>
  <si>
    <t>539</t>
  </si>
  <si>
    <t>541</t>
  </si>
  <si>
    <t>543</t>
  </si>
  <si>
    <t>545</t>
  </si>
  <si>
    <t>547</t>
  </si>
  <si>
    <t>549</t>
  </si>
  <si>
    <t>551</t>
  </si>
  <si>
    <t>553</t>
  </si>
  <si>
    <t>555</t>
  </si>
  <si>
    <t>557</t>
  </si>
  <si>
    <t>559</t>
  </si>
  <si>
    <t>561</t>
  </si>
  <si>
    <t>563</t>
  </si>
  <si>
    <t>565</t>
  </si>
  <si>
    <t>567</t>
  </si>
  <si>
    <t>569</t>
  </si>
  <si>
    <t>571</t>
  </si>
  <si>
    <t>573</t>
  </si>
  <si>
    <t>575</t>
  </si>
  <si>
    <t>577</t>
  </si>
  <si>
    <t>579</t>
  </si>
  <si>
    <t>581</t>
  </si>
  <si>
    <t>583</t>
  </si>
  <si>
    <t>585</t>
  </si>
  <si>
    <t>587</t>
  </si>
  <si>
    <t>589</t>
  </si>
  <si>
    <t>591</t>
  </si>
  <si>
    <t>593</t>
  </si>
  <si>
    <t>595</t>
  </si>
  <si>
    <t>597</t>
  </si>
  <si>
    <t>599</t>
  </si>
  <si>
    <t>601</t>
  </si>
  <si>
    <t>603</t>
  </si>
  <si>
    <t>605</t>
  </si>
  <si>
    <t>607</t>
  </si>
  <si>
    <t>609</t>
  </si>
  <si>
    <t>611</t>
  </si>
  <si>
    <t>613</t>
  </si>
  <si>
    <t>615</t>
  </si>
  <si>
    <t>617</t>
  </si>
  <si>
    <t>619</t>
  </si>
  <si>
    <t>621</t>
  </si>
  <si>
    <t>623</t>
  </si>
  <si>
    <t>625</t>
  </si>
  <si>
    <t>627</t>
  </si>
  <si>
    <t>629</t>
  </si>
  <si>
    <t>631</t>
  </si>
  <si>
    <t>633</t>
  </si>
  <si>
    <t>635</t>
  </si>
  <si>
    <t>637</t>
  </si>
  <si>
    <t>639</t>
  </si>
  <si>
    <t>641</t>
  </si>
  <si>
    <t>643</t>
  </si>
  <si>
    <t>645</t>
  </si>
  <si>
    <t>647</t>
  </si>
  <si>
    <t>649</t>
  </si>
  <si>
    <t>651</t>
  </si>
  <si>
    <t>653</t>
  </si>
  <si>
    <t>655</t>
  </si>
  <si>
    <t>657</t>
  </si>
  <si>
    <t>659</t>
  </si>
  <si>
    <t>661</t>
  </si>
  <si>
    <t>663</t>
  </si>
  <si>
    <t>665</t>
  </si>
  <si>
    <t>667</t>
  </si>
  <si>
    <t>669</t>
  </si>
  <si>
    <t>671</t>
  </si>
  <si>
    <t>673</t>
  </si>
  <si>
    <t>675</t>
  </si>
  <si>
    <t>677</t>
  </si>
  <si>
    <t>679</t>
  </si>
  <si>
    <t>681</t>
  </si>
  <si>
    <t>683</t>
  </si>
  <si>
    <t>685</t>
  </si>
  <si>
    <t>687</t>
  </si>
  <si>
    <t>689</t>
  </si>
  <si>
    <t>691</t>
  </si>
  <si>
    <t>693</t>
  </si>
  <si>
    <t>695</t>
  </si>
  <si>
    <t>697</t>
  </si>
  <si>
    <t>699</t>
  </si>
  <si>
    <t>701</t>
  </si>
  <si>
    <t>703</t>
  </si>
  <si>
    <t>705</t>
  </si>
  <si>
    <t>707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</si>
  <si>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��� ������� 2.0� (������������� � �������������� �������� ��� ��� � 2016618923 �� 10.08.2016 �.) ������ �������� �� 31.12.2025 �. ������������ �� �������� ���������� � 6 (������� ������������� ��). ������� ������������� (��. 1235 �� ��) ������� � ���������� � 5 (����������� �������). ������������ �� ���������� ����������� � 7 (������������), ���.] [226]</t>
  </si>
  <si>
    <t>709</t>
  </si>
  <si>
    <t>711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</si>
  <si>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����������  ���� "�����"]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</si>
  <si>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����-222700]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</si>
  <si>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��������  VSN900]</t>
  </si>
  <si>
    <t>[������� �� ������� �������, �����, �����] [�������� ����� ������������� ����������� ����������� ��������������� ���������� ������������ ������� (�����) � 2025 ����, ���] [227] [�����  KIA]</t>
  </si>
  <si>
    <t>713</t>
  </si>
  <si>
    <t>715</t>
  </si>
  <si>
    <t>717</t>
  </si>
  <si>
    <t>719</t>
  </si>
  <si>
    <t>721</t>
  </si>
  <si>
    <t>[������� �� ������� �������, �����, �����] [������������  �������������� ����, ��� -] [342]</t>
  </si>
  <si>
    <t>723</t>
  </si>
  <si>
    <t>725</t>
  </si>
  <si>
    <t>727</t>
  </si>
  <si>
    <t>729</t>
  </si>
  <si>
    <t>731</t>
  </si>
  <si>
    <t>733</t>
  </si>
  <si>
    <t>735</t>
  </si>
  <si>
    <t>737</t>
  </si>
  <si>
    <t>739</t>
  </si>
  <si>
    <t>741</t>
  </si>
  <si>
    <t>743</t>
  </si>
  <si>
    <t>745</t>
  </si>
  <si>
    <t>747</t>
  </si>
  <si>
    <t>749</t>
  </si>
  <si>
    <t>751</t>
  </si>
  <si>
    <t>753</t>
  </si>
  <si>
    <t>755</t>
  </si>
  <si>
    <t>757</t>
  </si>
  <si>
    <t>759</t>
  </si>
  <si>
    <t>761</t>
  </si>
  <si>
    <t>763</t>
  </si>
  <si>
    <t>765</t>
  </si>
  <si>
    <t>767</t>
  </si>
  <si>
    <t>769</t>
  </si>
  <si>
    <t>771</t>
  </si>
  <si>
    <t>773</t>
  </si>
  <si>
    <t>775</t>
  </si>
  <si>
    <t>777</t>
  </si>
  <si>
    <t>779</t>
  </si>
  <si>
    <t>781</t>
  </si>
  <si>
    <t>783</t>
  </si>
  <si>
    <t>785</t>
  </si>
  <si>
    <t>787</t>
  </si>
  <si>
    <t>789</t>
  </si>
  <si>
    <t>791</t>
  </si>
  <si>
    <t>793</t>
  </si>
  <si>
    <t>795</t>
  </si>
  <si>
    <t>797</t>
  </si>
  <si>
    <t>799</t>
  </si>
  <si>
    <t>801</t>
  </si>
  <si>
    <t>803</t>
  </si>
  <si>
    <t>805</t>
  </si>
  <si>
    <t>807</t>
  </si>
  <si>
    <t>809</t>
  </si>
  <si>
    <t>811</t>
  </si>
  <si>
    <t>813</t>
  </si>
  <si>
    <t>815</t>
  </si>
  <si>
    <t>817</t>
  </si>
  <si>
    <t>819</t>
  </si>
  <si>
    <t>821</t>
  </si>
  <si>
    <t>823</t>
  </si>
  <si>
    <t>825</t>
  </si>
  <si>
    <t>827</t>
  </si>
  <si>
    <t>829</t>
  </si>
  <si>
    <t>833</t>
  </si>
  <si>
    <t>835</t>
  </si>
  <si>
    <t>837</t>
  </si>
  <si>
    <t>839</t>
  </si>
  <si>
    <t>841</t>
  </si>
  <si>
    <t>843</t>
  </si>
  <si>
    <t>845</t>
  </si>
  <si>
    <t>847</t>
  </si>
  <si>
    <t>849</t>
  </si>
  <si>
    <t>855</t>
  </si>
  <si>
    <t>857</t>
  </si>
  <si>
    <t>859</t>
  </si>
  <si>
    <t>861</t>
  </si>
  <si>
    <t>863</t>
  </si>
  <si>
    <t>865</t>
  </si>
  <si>
    <t>867</t>
  </si>
  <si>
    <t>869</t>
  </si>
  <si>
    <t>871</t>
  </si>
  <si>
    <t>873</t>
  </si>
  <si>
    <t>875</t>
  </si>
  <si>
    <t>877</t>
  </si>
  <si>
    <t>881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</si>
  <si>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</si>
  <si>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</si>
  <si>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</si>
  <si>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2023 ��� (�� ������� ���������� ���)</t>
  </si>
  <si>
    <t>�� 2024 ��� (�� ������ ��� ��������� �������)</t>
  </si>
  <si>
    <t>�� 2025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</si>
  <si>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</si>
  <si>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</si>
  <si>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</si>
  <si>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</si>
  <si>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</si>
  <si>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</si>
  <si>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</si>
  <si>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</si>
  <si>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</si>
  <si>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</si>
  <si>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</si>
  <si>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</si>
  <si>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</si>
  <si>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</si>
  <si>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</si>
  <si>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</si>
  <si>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</si>
  <si>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</si>
  <si>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</si>
  <si>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</si>
  <si>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</si>
  <si>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</si>
  <si>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</si>
  <si>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</si>
  <si>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</si>
  <si>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</si>
  <si>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</si>
  <si>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�������������� ��������������� �������� 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</si>
  <si>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</si>
  <si>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</si>
  <si>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</si>
  <si>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</si>
  <si>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</si>
  <si>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</si>
  <si>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</si>
  <si>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</si>
  <si>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</si>
  <si>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</si>
  <si>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</si>
  <si>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</si>
  <si>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</si>
  <si>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</si>
  <si>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</si>
  <si>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</si>
  <si>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</si>
  <si>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</si>
  <si>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</si>
  <si>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</si>
  <si>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</si>
  <si>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</si>
  <si>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</si>
  <si>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189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</si>
  <si>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</si>
  <si>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</si>
  <si>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</si>
  <si>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</si>
  <si>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</si>
  <si>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</si>
  <si>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7 �� 03.07.2023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</si>
  <si>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</si>
  <si>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</si>
  <si>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</si>
  <si>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</si>
  <si>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</si>
  <si>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</si>
  <si>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</si>
  <si>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</si>
  <si>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</si>
  <si>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</si>
  <si>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</si>
  <si>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</si>
  <si>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(�������������, �������)</t>
  </si>
  <si>
    <t>��������� ������������ (��� 112)</t>
  </si>
  <si>
    <t>���� 2023</t>
  </si>
  <si>
    <t>� ����� � ���������� ���������� ����������� � ���������� ���� � �������������.</t>
  </si>
  <si>
    <t>���� 2024</t>
  </si>
  <si>
    <t>���� 2025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</si>
  <si>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(���������������, �������)</t>
  </si>
  <si>
    <t>226</t>
  </si>
  <si>
    <t>������ ������, ������ (��� 244)</t>
  </si>
  <si>
    <t>� ����� � ���������� ���������� ���� � ���������� ���������� ������������; ��������� ��������� �������.</t>
  </si>
  <si>
    <t>���������� �� �������� ���������� ���������� �� ��� (���������, ���� ������� ����������� ����������)</t>
  </si>
  <si>
    <t>������� 2023</t>
  </si>
  <si>
    <t>����������� � ����� � ����������� ���������� ������� ����������� �� ������-������������� �����������</t>
  </si>
  <si>
    <t>������� 2024</t>
  </si>
  <si>
    <t>������� 2025</t>
  </si>
  <si>
    <t>���� ������� �������� ��������� ������������ (��� 853)</t>
  </si>
  <si>
    <t>� ������������ � ��������� ���������  ��������� ��������������� ������������ (��������� ��� �� ���������� ����� ������� ������) ������ 2022/2023 ��.</t>
  </si>
  <si>
    <t>� ������������ � ��������� ��������� � ��������� ���������� ���������� ���� �� ����������� ������� ������ 2022/2023 ��.</t>
  </si>
  <si>
    <t>���������� �� ��� - ������� ����� (�����������, ���)</t>
  </si>
  <si>
    <t>���������� ��������� �������� ������� (��� 244)</t>
  </si>
  <si>
    <t>� ����� � ����������� �����������</t>
  </si>
  <si>
    <t>���������� ��������� ������������� ���������� � ���������� (��� 244)</t>
  </si>
  <si>
    <t>����������� � ����� � �������������� ����������� ������������ � ������-�������������� ������������� ������-�������������� ��������</t>
  </si>
  <si>
    <t>�������� �� ���� ����</t>
  </si>
  <si>
    <t>��������� �����������</t>
  </si>
  <si>
    <t>���������� ����� ������������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</si>
  <si>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</si>
  <si>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</si>
  <si>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</si>
  <si>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</si>
  <si>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</si>
  <si>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</si>
  <si>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</si>
  <si>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</si>
  <si>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</si>
  <si>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</si>
  <si>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</si>
  <si>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</si>
  <si>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</si>
  <si>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</si>
  <si>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</si>
  <si>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</si>
  <si>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REST_ENDYEAR_EQUALSZERO_PLAN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</si>
  <si>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</si>
  <si>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</si>
  <si>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</si>
  <si>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</si>
  <si>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</si>
  <si>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</si>
  <si>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</si>
  <si>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REST_ENDYEAR_EQUALSZERO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</si>
  <si>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</si>
  <si>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 (��������� ���)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</si>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</sst>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C611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10877640.42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1804501.73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8963498.69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109640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215601333.61</v>
      </c>
      <c r="F15" s="18">
        <v>212651485.82</v>
      </c>
      <c r="G15" s="18">
        <v>213220202.38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4677655.83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209908117.78</v>
      </c>
      <c r="F17" s="18">
        <v>212651485.82</v>
      </c>
      <c r="G17" s="18">
        <v>213220202.38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1015560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214585773.61</v>
      </c>
      <c r="F21" s="18">
        <v>212651485.82</v>
      </c>
      <c r="G21" s="18">
        <v>213220202.38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4677655.83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209908117.78</v>
      </c>
      <c r="F23" s="18">
        <v>212651485.82</v>
      </c>
      <c r="G23" s="18">
        <v>213220202.38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1015560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1015560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>
        <v>0</v>
      </c>
      <c r="F36" s="18">
        <v>0</v>
      </c>
      <c r="G36" s="18">
        <v>0</v>
      </c>
      <c r="H36" s="18">
        <v>0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225969334.03</v>
      </c>
      <c r="F39" s="18">
        <v>212651485.82</v>
      </c>
      <c r="G39" s="18">
        <v>213220202.38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6082157.56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218871616.47</v>
      </c>
      <c r="F41" s="18">
        <v>212651485.82</v>
      </c>
      <c r="G41" s="18">
        <v>213220202.38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1015560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109928410.63</v>
      </c>
      <c r="F43" s="18">
        <v>101757321.17</v>
      </c>
      <c r="G43" s="18">
        <v>101757321.17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3015962.66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105896887.97</v>
      </c>
      <c r="F45" s="18">
        <v>101757321.17</v>
      </c>
      <c r="G45" s="18">
        <v>101757321.17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1968670.56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77107517.64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510653.6</v>
      </c>
      <c r="F50" s="18">
        <v>59900</v>
      </c>
      <c r="G50" s="18">
        <v>59900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452753.6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452753.6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57900</v>
      </c>
      <c r="F54" s="18">
        <v>59900</v>
      </c>
      <c r="G54" s="18">
        <v>59900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53700</v>
      </c>
      <c r="F55" s="18">
        <v>59900</v>
      </c>
      <c r="G55" s="18">
        <v>59900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4200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5445000</v>
      </c>
      <c r="F60" s="18">
        <v>5445000</v>
      </c>
      <c r="G60" s="18">
        <v>5445000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5445000</v>
      </c>
      <c r="F64" s="18">
        <v>5445000</v>
      </c>
      <c r="G64" s="18">
        <v>5445000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4950000</v>
      </c>
      <c r="F65" s="18">
        <v>5445000</v>
      </c>
      <c r="G65" s="18">
        <v>5445000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495000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24116568.83</v>
      </c>
      <c r="F70" s="18">
        <v>22325830.41</v>
      </c>
      <c r="G70" s="18">
        <v>22325830.41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594538.5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594538.5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23286470.33</v>
      </c>
      <c r="F74" s="18">
        <v>22325830.41</v>
      </c>
      <c r="G74" s="18">
        <v>22325830.41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23286470.33</v>
      </c>
      <c r="F75" s="18">
        <v>22325830.41</v>
      </c>
      <c r="G75" s="18">
        <v>22325830.41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594538.5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594538.5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23286470.33</v>
      </c>
      <c r="F83" s="18">
        <v>22325830.41</v>
      </c>
      <c r="G83" s="18">
        <v>22325830.41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23286470.33</v>
      </c>
      <c r="F84" s="18">
        <v>22325830.41</v>
      </c>
      <c r="G84" s="18">
        <v>22325830.41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2837397.28</v>
      </c>
      <c r="F106" s="18">
        <v>1819518.78</v>
      </c>
      <c r="G106" s="18">
        <v>1819518.78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0</v>
      </c>
      <c r="F110" s="18">
        <v>0</v>
      </c>
      <c r="G110" s="18">
        <v>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0</v>
      </c>
      <c r="F111" s="18">
        <v>0</v>
      </c>
      <c r="G111" s="18">
        <v>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24518.78</v>
      </c>
      <c r="F116" s="18">
        <v>24518.78</v>
      </c>
      <c r="G116" s="18">
        <v>24518.78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24518.78</v>
      </c>
      <c r="F120" s="18">
        <v>24518.78</v>
      </c>
      <c r="G120" s="18">
        <v>24518.78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24518.78</v>
      </c>
      <c r="F121" s="18">
        <v>24518.78</v>
      </c>
      <c r="G121" s="18">
        <v>24518.78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2812878.5</v>
      </c>
      <c r="F126" s="18">
        <v>1795000</v>
      </c>
      <c r="G126" s="18">
        <v>1795000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45678.5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40976.77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4701.73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2767200</v>
      </c>
      <c r="F130" s="18">
        <v>1795000</v>
      </c>
      <c r="G130" s="18">
        <v>1795000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1681000</v>
      </c>
      <c r="F131" s="18">
        <v>1795000</v>
      </c>
      <c r="G131" s="18">
        <v>1795000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1086200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113203526.12</v>
      </c>
      <c r="F136" s="18">
        <v>109074645.87</v>
      </c>
      <c r="G136" s="18">
        <v>109643362.43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113203526.12</v>
      </c>
      <c r="F147" s="18">
        <v>109074645.87</v>
      </c>
      <c r="G147" s="18">
        <v>109643362.43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3020516.4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1220716.4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1799800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110183009.72</v>
      </c>
      <c r="F151" s="18">
        <v>109074645.87</v>
      </c>
      <c r="G151" s="18">
        <v>109643362.43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102804911.03</v>
      </c>
      <c r="F152" s="18">
        <v>109074645.87</v>
      </c>
      <c r="G152" s="18">
        <v>109643362.43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7378098.69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-400000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-400000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109640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109640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C611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F8+F9+F11+F12+F15+F16+F18+F19+F20+F22+F23+F25+F26</f>
      </c>
      <c r="G7" s="18">
        <f>G8+G9+G11+G12+G15+G16+G18+G19+G20+G22+G23+G25+G26</f>
      </c>
      <c r="H7" s="18">
        <f>H8+H9+H11+H12+H15+H16+H18+H19+H20+H22+H23+H25+H26</f>
      </c>
      <c r="I7" s="18">
        <f>I8+I9+I11+I12+I15+I16+I18+I19+I20+I22+I23+I25+I26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33496855.52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33496855.52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F15+F16+F18+F19+F20+F22+F23+F25+F26</f>
      </c>
      <c r="G13" s="18">
        <f>G15+G16+G18+G19+G20+G22+G23+G25+G26</f>
      </c>
      <c r="H13" s="18">
        <f>H15+H16+H18+H19+H20+H22+H23+H25+H26</f>
      </c>
      <c r="I13" s="18">
        <f>I15+I16+I18+I19+I20+I22+I23+I25+I26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76686154.2</v>
      </c>
      <c r="G15" s="18">
        <v>109074645.87</v>
      </c>
      <c r="H15" s="18">
        <v>109643362.43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F18+F19</f>
      </c>
      <c r="G17" s="18">
        <f>G18+G19</f>
      </c>
      <c r="H17" s="18">
        <f>H18+H19</f>
      </c>
      <c r="I17" s="18">
        <f>I18+I19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0</v>
      </c>
      <c r="G18" s="18">
        <v>0</v>
      </c>
      <c r="H18" s="18">
        <v>0</v>
      </c>
      <c r="I18" s="18">
        <v>0</v>
      </c>
    </row>
    <row r="19">
      <c r="A19" s="10" t="s">
        <v>373</v>
      </c>
      <c r="B19" s="11" t="s">
        <v>356</v>
      </c>
      <c r="C19" s="10" t="s">
        <v>374</v>
      </c>
      <c r="D19" s="10" t="s">
        <v>58</v>
      </c>
      <c r="E19" s="10"/>
      <c r="F19" s="18">
        <v>0</v>
      </c>
      <c r="G19" s="18">
        <v>0</v>
      </c>
      <c r="H19" s="18">
        <v>0</v>
      </c>
      <c r="I19" s="18">
        <v>0</v>
      </c>
    </row>
    <row r="20">
      <c r="A20" s="10" t="s">
        <v>375</v>
      </c>
      <c r="B20" s="11" t="s">
        <v>376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f>F22+F23</f>
      </c>
      <c r="G21" s="18">
        <f>G22+G23</f>
      </c>
      <c r="H21" s="18">
        <f>H22+H23</f>
      </c>
      <c r="I21" s="18">
        <f>I22+I23</f>
      </c>
    </row>
    <row r="22">
      <c r="A22" s="10" t="s">
        <v>381</v>
      </c>
      <c r="B22" s="11" t="s">
        <v>353</v>
      </c>
      <c r="C22" s="10" t="s">
        <v>382</v>
      </c>
      <c r="D22" s="10" t="s">
        <v>58</v>
      </c>
      <c r="E22" s="10"/>
      <c r="F22" s="18">
        <v>0</v>
      </c>
      <c r="G22" s="18">
        <v>0</v>
      </c>
      <c r="H22" s="18">
        <v>0</v>
      </c>
      <c r="I22" s="18">
        <v>0</v>
      </c>
    </row>
    <row r="23">
      <c r="A23" s="10" t="s">
        <v>383</v>
      </c>
      <c r="B23" s="11" t="s">
        <v>356</v>
      </c>
      <c r="C23" s="10" t="s">
        <v>384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385</v>
      </c>
      <c r="B24" s="11" t="s">
        <v>386</v>
      </c>
      <c r="C24" s="10" t="s">
        <v>387</v>
      </c>
      <c r="D24" s="10" t="s">
        <v>58</v>
      </c>
      <c r="E24" s="10"/>
      <c r="F24" s="18">
        <f>F25+F26</f>
      </c>
      <c r="G24" s="18">
        <f>G25+G26</f>
      </c>
      <c r="H24" s="18">
        <f>H25+H26</f>
      </c>
      <c r="I24" s="18">
        <f>I25+I26</f>
      </c>
    </row>
    <row r="25">
      <c r="A25" s="10" t="s">
        <v>388</v>
      </c>
      <c r="B25" s="11" t="s">
        <v>353</v>
      </c>
      <c r="C25" s="10" t="s">
        <v>389</v>
      </c>
      <c r="D25" s="10" t="s">
        <v>58</v>
      </c>
      <c r="E25" s="10"/>
      <c r="F25" s="18">
        <v>3020516.4</v>
      </c>
      <c r="G25" s="18">
        <v>0</v>
      </c>
      <c r="H25" s="18">
        <v>0</v>
      </c>
      <c r="I25" s="18">
        <v>0</v>
      </c>
    </row>
    <row r="26">
      <c r="A26" s="10" t="s">
        <v>390</v>
      </c>
      <c r="B26" s="11" t="s">
        <v>356</v>
      </c>
      <c r="C26" s="10" t="s">
        <v>391</v>
      </c>
      <c r="D26" s="10" t="s">
        <v>58</v>
      </c>
      <c r="E26" s="10"/>
      <c r="F26" s="18">
        <v>0</v>
      </c>
      <c r="G26" s="18">
        <v>0</v>
      </c>
      <c r="H26" s="18">
        <v>0</v>
      </c>
      <c r="I26" s="18">
        <v>0</v>
      </c>
    </row>
    <row r="27">
      <c r="A27" s="10" t="s">
        <v>392</v>
      </c>
      <c r="B27" s="11" t="s">
        <v>393</v>
      </c>
      <c r="C27" s="10" t="s">
        <v>394</v>
      </c>
      <c r="D27" s="10" t="s">
        <v>58</v>
      </c>
      <c r="E27" s="10"/>
      <c r="F27" s="18">
        <f>F28+F29+F30</f>
      </c>
      <c r="G27" s="18">
        <f>G28+G29+G30</f>
      </c>
      <c r="H27" s="18">
        <f>H28+H29+H30</f>
      </c>
      <c r="I27" s="18">
        <f>I28+I29+I30</f>
      </c>
    </row>
    <row r="28">
      <c r="A28" s="10" t="s">
        <v>395</v>
      </c>
      <c r="B28" s="11" t="s">
        <v>396</v>
      </c>
      <c r="C28" s="10" t="s">
        <v>397</v>
      </c>
      <c r="D28" s="10" t="s">
        <v>398</v>
      </c>
      <c r="E28" s="10"/>
      <c r="F28" s="18">
        <v>79706670.6</v>
      </c>
      <c r="G28" s="18">
        <v>33266675.8</v>
      </c>
      <c r="H28" s="18">
        <v>0</v>
      </c>
      <c r="I28" s="18">
        <v>0</v>
      </c>
    </row>
    <row r="29">
      <c r="A29" s="10" t="s">
        <v>399</v>
      </c>
      <c r="B29" s="11" t="s">
        <v>396</v>
      </c>
      <c r="C29" s="10" t="s">
        <v>400</v>
      </c>
      <c r="D29" s="10" t="s">
        <v>401</v>
      </c>
      <c r="E29" s="10"/>
      <c r="F29" s="18">
        <v>0</v>
      </c>
      <c r="G29" s="18">
        <v>75807970.07</v>
      </c>
      <c r="H29" s="18">
        <v>33265918.8</v>
      </c>
      <c r="I29" s="18">
        <v>0</v>
      </c>
    </row>
    <row r="30">
      <c r="A30" s="10" t="s">
        <v>402</v>
      </c>
      <c r="B30" s="11" t="s">
        <v>396</v>
      </c>
      <c r="C30" s="10" t="s">
        <v>403</v>
      </c>
      <c r="D30" s="10" t="s">
        <v>404</v>
      </c>
      <c r="E30" s="10"/>
      <c r="F30" s="18">
        <v>0</v>
      </c>
      <c r="G30" s="18">
        <v>0</v>
      </c>
      <c r="H30" s="18">
        <v>76377443.63</v>
      </c>
      <c r="I30" s="18">
        <v>0</v>
      </c>
    </row>
    <row r="31">
      <c r="A31" s="10" t="s">
        <v>405</v>
      </c>
      <c r="B31" s="11" t="s">
        <v>406</v>
      </c>
      <c r="C31" s="10" t="s">
        <v>407</v>
      </c>
      <c r="D31" s="10" t="s">
        <v>58</v>
      </c>
      <c r="E31" s="10"/>
      <c r="F31" s="18">
        <f>F32+F33+F34</f>
      </c>
      <c r="G31" s="18">
        <f>G32+G33+G34</f>
      </c>
      <c r="H31" s="18">
        <f>H32+H33+H34</f>
      </c>
      <c r="I31" s="18">
        <f>I32+I33+I34</f>
      </c>
    </row>
    <row r="32">
      <c r="A32" s="10" t="s">
        <v>408</v>
      </c>
      <c r="B32" s="11" t="s">
        <v>396</v>
      </c>
      <c r="C32" s="10" t="s">
        <v>409</v>
      </c>
      <c r="D32" s="10" t="s">
        <v>398</v>
      </c>
      <c r="E32" s="10"/>
      <c r="F32" s="18">
        <v>0</v>
      </c>
      <c r="G32" s="18">
        <v>0</v>
      </c>
      <c r="H32" s="18">
        <v>0</v>
      </c>
      <c r="I32" s="18">
        <v>0</v>
      </c>
    </row>
    <row r="33">
      <c r="A33" s="10" t="s">
        <v>410</v>
      </c>
      <c r="B33" s="11" t="s">
        <v>396</v>
      </c>
      <c r="C33" s="10" t="s">
        <v>411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412</v>
      </c>
      <c r="B34" s="11" t="s">
        <v>396</v>
      </c>
      <c r="C34" s="10" t="s">
        <v>413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 ht="15" customHeight="1">
</row>
    <row r="36" ht="40" customHeight="1">
      <c r="A36" s="7" t="s">
        <v>414</v>
      </c>
      <c r="B36" s="7"/>
      <c r="C36" s="13"/>
      <c r="D36" s="13"/>
      <c r="E36" s="13"/>
      <c r="F36" s="13"/>
      <c r="G36" s="13"/>
    </row>
    <row r="37" ht="20" customHeight="1">
      <c r="A37" s="0"/>
      <c r="B37" s="0"/>
      <c r="C37" s="6" t="s">
        <v>415</v>
      </c>
      <c r="D37" s="6"/>
      <c r="E37" s="6" t="s">
        <v>9</v>
      </c>
      <c r="F37" s="6" t="s">
        <v>10</v>
      </c>
      <c r="G37" s="6"/>
    </row>
    <row r="38" ht="15" customHeight="1">
</row>
    <row r="39" ht="40" customHeight="1">
      <c r="A39" s="7" t="s">
        <v>416</v>
      </c>
      <c r="B39" s="7"/>
      <c r="C39" s="13"/>
      <c r="D39" s="13"/>
      <c r="E39" s="13"/>
      <c r="F39" s="13"/>
      <c r="G39" s="13"/>
    </row>
    <row r="40" ht="20" customHeight="1">
      <c r="A40" s="0"/>
      <c r="B40" s="0"/>
      <c r="C40" s="6" t="s">
        <v>415</v>
      </c>
      <c r="D40" s="6"/>
      <c r="E40" s="6" t="s">
        <v>417</v>
      </c>
      <c r="F40" s="6" t="s">
        <v>418</v>
      </c>
      <c r="G40" s="6"/>
    </row>
    <row r="41" ht="20" customHeight="1">
      <c r="A41" s="6" t="s">
        <v>419</v>
      </c>
      <c r="B41" s="6"/>
    </row>
    <row r="42" ht="15" customHeight="1">
</row>
    <row r="43" ht="20" customHeight="1">
      <c r="A43" s="8" t="s">
        <v>1</v>
      </c>
      <c r="B43" s="8"/>
      <c r="C43" s="8"/>
      <c r="D43" s="8"/>
      <c r="E43" s="8"/>
    </row>
    <row r="44" ht="40" customHeight="1">
      <c r="A44" s="13" t="s">
        <v>3</v>
      </c>
      <c r="B44" s="13"/>
      <c r="C44" s="13"/>
      <c r="D44" s="13"/>
      <c r="E44" s="13"/>
    </row>
    <row r="45" ht="20" customHeight="1">
      <c r="A45" s="6" t="s">
        <v>420</v>
      </c>
      <c r="B45" s="6"/>
      <c r="C45" s="6"/>
      <c r="D45" s="6"/>
      <c r="E45" s="6"/>
    </row>
    <row r="46" ht="15" customHeight="1">
</row>
    <row r="47" ht="40" customHeight="1">
      <c r="A47" s="13"/>
      <c r="B47" s="13"/>
      <c r="C47" s="13"/>
      <c r="D47" s="13"/>
      <c r="E47" s="13"/>
    </row>
    <row r="48" ht="20" customHeight="1">
      <c r="A48" s="6" t="s">
        <v>9</v>
      </c>
      <c r="B48" s="6"/>
      <c r="C48" s="6" t="s">
        <v>10</v>
      </c>
      <c r="D48" s="6"/>
      <c r="E48" s="6"/>
    </row>
    <row r="49" ht="20" customHeight="1">
      <c r="A49" s="6" t="s">
        <v>419</v>
      </c>
      <c r="B49" s="6"/>
    </row>
    <row r="50" ht="20" customHeight="1">
      <c r="A50" s="8" t="s">
        <v>421</v>
      </c>
    </row>
  </sheetData>
  <sheetProtection password="C611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422</v>
      </c>
      <c r="F1" s="8"/>
      <c r="G1" s="8"/>
      <c r="H1" s="8"/>
      <c r="I1" s="8"/>
      <c r="J1" s="8"/>
    </row>
    <row r="2" ht="25" customHeight="1">
</row>
    <row r="3" ht="25" customHeight="1">
      <c r="A3" s="23" t="s">
        <v>423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424</v>
      </c>
      <c r="B4" s="23"/>
      <c r="C4" s="24" t="s">
        <v>425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426</v>
      </c>
      <c r="B5" s="23"/>
      <c r="C5" s="24" t="s">
        <v>398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427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428</v>
      </c>
      <c r="C8" s="10" t="s">
        <v>429</v>
      </c>
      <c r="D8" s="10" t="s">
        <v>430</v>
      </c>
      <c r="E8" s="10"/>
      <c r="F8" s="10"/>
      <c r="G8" s="10"/>
      <c r="H8" s="10" t="s">
        <v>431</v>
      </c>
      <c r="I8" s="10" t="s">
        <v>432</v>
      </c>
      <c r="J8" s="10" t="s">
        <v>433</v>
      </c>
    </row>
    <row r="9" ht="50" customHeight="1">
      <c r="A9" s="10"/>
      <c r="B9" s="10"/>
      <c r="C9" s="10"/>
      <c r="D9" s="10" t="s">
        <v>434</v>
      </c>
      <c r="E9" s="10" t="s">
        <v>435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436</v>
      </c>
      <c r="F10" s="10" t="s">
        <v>437</v>
      </c>
      <c r="G10" s="10" t="s">
        <v>438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439</v>
      </c>
      <c r="D11" s="10" t="s">
        <v>63</v>
      </c>
      <c r="E11" s="10" t="s">
        <v>65</v>
      </c>
      <c r="F11" s="10" t="s">
        <v>440</v>
      </c>
      <c r="G11" s="10" t="s">
        <v>441</v>
      </c>
      <c r="H11" s="10" t="s">
        <v>442</v>
      </c>
      <c r="I11" s="10" t="s">
        <v>443</v>
      </c>
      <c r="J11" s="10" t="s">
        <v>444</v>
      </c>
    </row>
    <row r="12">
      <c r="A12" s="10" t="s">
        <v>340</v>
      </c>
      <c r="B12" s="11" t="s">
        <v>445</v>
      </c>
      <c r="C12" s="18">
        <v>1</v>
      </c>
      <c r="D12" s="18">
        <v>93784.27</v>
      </c>
      <c r="E12" s="18">
        <v>24565</v>
      </c>
      <c r="F12" s="18">
        <v>68290.71</v>
      </c>
      <c r="G12" s="18">
        <v>928.56</v>
      </c>
      <c r="H12" s="18"/>
      <c r="I12" s="18">
        <v>1</v>
      </c>
      <c r="J12" s="18">
        <v>1125411.24</v>
      </c>
    </row>
    <row r="13">
      <c r="A13" s="10" t="s">
        <v>61</v>
      </c>
      <c r="B13" s="11" t="s">
        <v>446</v>
      </c>
      <c r="C13" s="18">
        <v>1</v>
      </c>
      <c r="D13" s="18">
        <v>73226.77</v>
      </c>
      <c r="E13" s="18">
        <v>23350</v>
      </c>
      <c r="F13" s="18">
        <v>49151.75</v>
      </c>
      <c r="G13" s="18">
        <v>725.02</v>
      </c>
      <c r="H13" s="18"/>
      <c r="I13" s="18">
        <v>1</v>
      </c>
      <c r="J13" s="18">
        <v>878721.24</v>
      </c>
    </row>
    <row r="14">
      <c r="A14" s="10" t="s">
        <v>439</v>
      </c>
      <c r="B14" s="11" t="s">
        <v>446</v>
      </c>
      <c r="C14" s="18">
        <v>1</v>
      </c>
      <c r="D14" s="18">
        <v>27121.03</v>
      </c>
      <c r="E14" s="18">
        <v>23350</v>
      </c>
      <c r="F14" s="18">
        <v>3502.5</v>
      </c>
      <c r="G14" s="18">
        <v>268.53</v>
      </c>
      <c r="H14" s="18"/>
      <c r="I14" s="18">
        <v>1</v>
      </c>
      <c r="J14" s="18">
        <v>325452.36</v>
      </c>
    </row>
    <row r="15">
      <c r="A15" s="10" t="s">
        <v>63</v>
      </c>
      <c r="B15" s="11" t="s">
        <v>446</v>
      </c>
      <c r="C15" s="18">
        <v>2</v>
      </c>
      <c r="D15" s="18">
        <v>106125.75</v>
      </c>
      <c r="E15" s="18">
        <v>23350</v>
      </c>
      <c r="F15" s="18">
        <v>81725</v>
      </c>
      <c r="G15" s="18">
        <v>1050.75</v>
      </c>
      <c r="H15" s="18"/>
      <c r="I15" s="18">
        <v>1</v>
      </c>
      <c r="J15" s="18">
        <v>2547018</v>
      </c>
    </row>
    <row r="16">
      <c r="A16" s="10" t="s">
        <v>65</v>
      </c>
      <c r="B16" s="11" t="s">
        <v>447</v>
      </c>
      <c r="C16" s="18">
        <v>1</v>
      </c>
      <c r="D16" s="18">
        <v>84900.6</v>
      </c>
      <c r="E16" s="18">
        <v>23350</v>
      </c>
      <c r="F16" s="18">
        <v>60710</v>
      </c>
      <c r="G16" s="18">
        <v>840.6</v>
      </c>
      <c r="H16" s="18"/>
      <c r="I16" s="18">
        <v>1</v>
      </c>
      <c r="J16" s="18">
        <v>1018807.2</v>
      </c>
    </row>
    <row r="17">
      <c r="A17" s="10" t="s">
        <v>440</v>
      </c>
      <c r="B17" s="11" t="s">
        <v>448</v>
      </c>
      <c r="C17" s="18">
        <v>15</v>
      </c>
      <c r="D17" s="18">
        <v>23671.98</v>
      </c>
      <c r="E17" s="18">
        <v>19665</v>
      </c>
      <c r="F17" s="18">
        <v>3933</v>
      </c>
      <c r="G17" s="18">
        <v>73.98</v>
      </c>
      <c r="H17" s="18"/>
      <c r="I17" s="18">
        <v>1</v>
      </c>
      <c r="J17" s="18">
        <v>4260956.4</v>
      </c>
    </row>
    <row r="18">
      <c r="A18" s="10" t="s">
        <v>441</v>
      </c>
      <c r="B18" s="11" t="s">
        <v>448</v>
      </c>
      <c r="C18" s="18">
        <v>11</v>
      </c>
      <c r="D18" s="18">
        <v>21777.82</v>
      </c>
      <c r="E18" s="18">
        <v>19665</v>
      </c>
      <c r="F18" s="18">
        <v>1966.5</v>
      </c>
      <c r="G18" s="18">
        <v>146.32</v>
      </c>
      <c r="H18" s="18"/>
      <c r="I18" s="18">
        <v>1</v>
      </c>
      <c r="J18" s="18">
        <v>2874672.24</v>
      </c>
    </row>
    <row r="19">
      <c r="A19" s="10" t="s">
        <v>442</v>
      </c>
      <c r="B19" s="11" t="s">
        <v>449</v>
      </c>
      <c r="C19" s="18">
        <v>1</v>
      </c>
      <c r="D19" s="18">
        <v>51071.26</v>
      </c>
      <c r="E19" s="18">
        <v>18728</v>
      </c>
      <c r="F19" s="18">
        <v>31837.6</v>
      </c>
      <c r="G19" s="18">
        <v>505.66</v>
      </c>
      <c r="H19" s="18"/>
      <c r="I19" s="18">
        <v>1</v>
      </c>
      <c r="J19" s="18">
        <v>612855.12</v>
      </c>
    </row>
    <row r="20">
      <c r="A20" s="10" t="s">
        <v>443</v>
      </c>
      <c r="B20" s="11" t="s">
        <v>450</v>
      </c>
      <c r="C20" s="18">
        <v>8</v>
      </c>
      <c r="D20" s="18">
        <v>49179.73</v>
      </c>
      <c r="E20" s="18">
        <v>18728</v>
      </c>
      <c r="F20" s="18">
        <v>29964.8</v>
      </c>
      <c r="G20" s="18">
        <v>486.93</v>
      </c>
      <c r="H20" s="18"/>
      <c r="I20" s="18">
        <v>1</v>
      </c>
      <c r="J20" s="18">
        <v>4721254.08</v>
      </c>
    </row>
    <row r="21">
      <c r="A21" s="10" t="s">
        <v>444</v>
      </c>
      <c r="B21" s="11" t="s">
        <v>451</v>
      </c>
      <c r="C21" s="18">
        <v>.5</v>
      </c>
      <c r="D21" s="18">
        <v>17698.04</v>
      </c>
      <c r="E21" s="18">
        <v>17554</v>
      </c>
      <c r="F21" s="18">
        <v>0</v>
      </c>
      <c r="G21" s="18">
        <v>144.04</v>
      </c>
      <c r="H21" s="18"/>
      <c r="I21" s="18">
        <v>1</v>
      </c>
      <c r="J21" s="18">
        <v>106188.24</v>
      </c>
    </row>
    <row r="22">
      <c r="A22" s="10" t="s">
        <v>452</v>
      </c>
      <c r="B22" s="11" t="s">
        <v>453</v>
      </c>
      <c r="C22" s="18">
        <v>2.5</v>
      </c>
      <c r="D22" s="18">
        <v>18915.28</v>
      </c>
      <c r="E22" s="18">
        <v>18728</v>
      </c>
      <c r="F22" s="18">
        <v>0</v>
      </c>
      <c r="G22" s="18">
        <v>187.28</v>
      </c>
      <c r="H22" s="18"/>
      <c r="I22" s="18">
        <v>1</v>
      </c>
      <c r="J22" s="18">
        <v>567458.4</v>
      </c>
    </row>
    <row r="23">
      <c r="A23" s="10" t="s">
        <v>454</v>
      </c>
      <c r="B23" s="11" t="s">
        <v>455</v>
      </c>
      <c r="C23" s="18">
        <v>2</v>
      </c>
      <c r="D23" s="18">
        <v>78461.64</v>
      </c>
      <c r="E23" s="18">
        <v>26822</v>
      </c>
      <c r="F23" s="18">
        <v>50961.8</v>
      </c>
      <c r="G23" s="18">
        <v>677.84</v>
      </c>
      <c r="H23" s="18"/>
      <c r="I23" s="18">
        <v>1</v>
      </c>
      <c r="J23" s="18">
        <v>627693.12</v>
      </c>
    </row>
    <row r="24">
      <c r="A24" s="10" t="s">
        <v>454</v>
      </c>
      <c r="B24" s="11" t="s">
        <v>455</v>
      </c>
      <c r="C24" s="18">
        <v>2</v>
      </c>
      <c r="D24" s="18">
        <v>80032.87</v>
      </c>
      <c r="E24" s="18">
        <v>26822</v>
      </c>
      <c r="F24" s="18">
        <v>52517.48</v>
      </c>
      <c r="G24" s="18">
        <v>693.39</v>
      </c>
      <c r="H24" s="18"/>
      <c r="I24" s="18">
        <v>1</v>
      </c>
      <c r="J24" s="18">
        <v>1280525.92</v>
      </c>
    </row>
    <row r="25">
      <c r="A25" s="10" t="s">
        <v>456</v>
      </c>
      <c r="B25" s="11" t="s">
        <v>455</v>
      </c>
      <c r="C25" s="18">
        <v>1</v>
      </c>
      <c r="D25" s="18">
        <v>73532.02</v>
      </c>
      <c r="E25" s="18">
        <v>24398</v>
      </c>
      <c r="F25" s="18">
        <v>48552.02</v>
      </c>
      <c r="G25" s="18">
        <v>582</v>
      </c>
      <c r="H25" s="18"/>
      <c r="I25" s="18">
        <v>1</v>
      </c>
      <c r="J25" s="18">
        <v>588256.16</v>
      </c>
    </row>
    <row r="26">
      <c r="A26" s="10" t="s">
        <v>456</v>
      </c>
      <c r="B26" s="11" t="s">
        <v>455</v>
      </c>
      <c r="C26" s="18">
        <v>1</v>
      </c>
      <c r="D26" s="18">
        <v>70698.19</v>
      </c>
      <c r="E26" s="18">
        <v>24398</v>
      </c>
      <c r="F26" s="18">
        <v>45746.25</v>
      </c>
      <c r="G26" s="18">
        <v>553.94</v>
      </c>
      <c r="H26" s="18"/>
      <c r="I26" s="18">
        <v>1</v>
      </c>
      <c r="J26" s="18">
        <v>282792.76</v>
      </c>
    </row>
    <row r="27">
      <c r="A27" s="10" t="s">
        <v>457</v>
      </c>
      <c r="B27" s="11" t="s">
        <v>455</v>
      </c>
      <c r="C27" s="18">
        <v>6</v>
      </c>
      <c r="D27" s="18">
        <v>76721.38</v>
      </c>
      <c r="E27" s="18">
        <v>24398</v>
      </c>
      <c r="F27" s="18">
        <v>51662.77</v>
      </c>
      <c r="G27" s="18">
        <v>660.61</v>
      </c>
      <c r="H27" s="18"/>
      <c r="I27" s="18">
        <v>1</v>
      </c>
      <c r="J27" s="18">
        <v>3682626.24</v>
      </c>
    </row>
    <row r="28">
      <c r="A28" s="10" t="s">
        <v>457</v>
      </c>
      <c r="B28" s="11" t="s">
        <v>455</v>
      </c>
      <c r="C28" s="18">
        <v>6</v>
      </c>
      <c r="D28" s="18">
        <v>74934.83</v>
      </c>
      <c r="E28" s="18">
        <v>24398</v>
      </c>
      <c r="F28" s="18">
        <v>49893.91</v>
      </c>
      <c r="G28" s="18">
        <v>642.92</v>
      </c>
      <c r="H28" s="18"/>
      <c r="I28" s="18">
        <v>1</v>
      </c>
      <c r="J28" s="18">
        <v>1798435.92</v>
      </c>
    </row>
    <row r="29">
      <c r="A29" s="10" t="s">
        <v>458</v>
      </c>
      <c r="B29" s="11" t="s">
        <v>455</v>
      </c>
      <c r="C29" s="18">
        <v>14</v>
      </c>
      <c r="D29" s="18">
        <v>37306.52</v>
      </c>
      <c r="E29" s="18">
        <v>24398</v>
      </c>
      <c r="F29" s="18">
        <v>12638.16</v>
      </c>
      <c r="G29" s="18">
        <v>270.36</v>
      </c>
      <c r="H29" s="18"/>
      <c r="I29" s="18">
        <v>1</v>
      </c>
      <c r="J29" s="18">
        <v>2089165.12</v>
      </c>
    </row>
    <row r="30">
      <c r="A30" s="10" t="s">
        <v>458</v>
      </c>
      <c r="B30" s="11" t="s">
        <v>455</v>
      </c>
      <c r="C30" s="18">
        <v>14</v>
      </c>
      <c r="D30" s="18">
        <v>59410.38</v>
      </c>
      <c r="E30" s="18">
        <v>24398</v>
      </c>
      <c r="F30" s="18">
        <v>34523.17</v>
      </c>
      <c r="G30" s="18">
        <v>489.21</v>
      </c>
      <c r="H30" s="18"/>
      <c r="I30" s="18">
        <v>1</v>
      </c>
      <c r="J30" s="18">
        <v>6653962.56</v>
      </c>
    </row>
    <row r="31">
      <c r="A31" s="10" t="s">
        <v>459</v>
      </c>
      <c r="B31" s="11" t="s">
        <v>455</v>
      </c>
      <c r="C31" s="18">
        <v>28</v>
      </c>
      <c r="D31" s="18">
        <v>61454.95</v>
      </c>
      <c r="E31" s="18">
        <v>24398</v>
      </c>
      <c r="F31" s="18">
        <v>36597</v>
      </c>
      <c r="G31" s="18">
        <v>459.95</v>
      </c>
      <c r="H31" s="18"/>
      <c r="I31" s="18">
        <v>1</v>
      </c>
      <c r="J31" s="18">
        <v>6882954.4</v>
      </c>
    </row>
    <row r="32">
      <c r="A32" s="10" t="s">
        <v>459</v>
      </c>
      <c r="B32" s="11" t="s">
        <v>455</v>
      </c>
      <c r="C32" s="18">
        <v>28</v>
      </c>
      <c r="D32" s="18">
        <v>63009.08</v>
      </c>
      <c r="E32" s="18">
        <v>24398</v>
      </c>
      <c r="F32" s="18">
        <v>38121.88</v>
      </c>
      <c r="G32" s="18">
        <v>489.2</v>
      </c>
      <c r="H32" s="18"/>
      <c r="I32" s="18">
        <v>1</v>
      </c>
      <c r="J32" s="18">
        <v>14114033.92</v>
      </c>
    </row>
    <row r="33">
      <c r="A33" s="10" t="s">
        <v>460</v>
      </c>
      <c r="B33" s="11" t="s">
        <v>461</v>
      </c>
      <c r="C33" s="18">
        <v>1.5</v>
      </c>
      <c r="D33" s="18">
        <v>58394.16</v>
      </c>
      <c r="E33" s="18">
        <v>17520</v>
      </c>
      <c r="F33" s="18">
        <v>40296</v>
      </c>
      <c r="G33" s="18">
        <v>578.16</v>
      </c>
      <c r="H33" s="18"/>
      <c r="I33" s="18">
        <v>1</v>
      </c>
      <c r="J33" s="18">
        <v>1051094.88</v>
      </c>
    </row>
    <row r="34">
      <c r="A34" s="10" t="s">
        <v>462</v>
      </c>
      <c r="B34" s="11" t="s">
        <v>463</v>
      </c>
      <c r="C34" s="18">
        <v>5</v>
      </c>
      <c r="D34" s="18">
        <v>67725.55</v>
      </c>
      <c r="E34" s="18">
        <v>26822</v>
      </c>
      <c r="F34" s="18">
        <v>40233</v>
      </c>
      <c r="G34" s="18">
        <v>670.55</v>
      </c>
      <c r="H34" s="18"/>
      <c r="I34" s="18">
        <v>1</v>
      </c>
      <c r="J34" s="18">
        <v>4063533</v>
      </c>
    </row>
    <row r="35">
      <c r="A35" s="10" t="s">
        <v>464</v>
      </c>
      <c r="B35" s="11" t="s">
        <v>465</v>
      </c>
      <c r="C35" s="18">
        <v>1</v>
      </c>
      <c r="D35" s="18">
        <v>13467.34</v>
      </c>
      <c r="E35" s="18">
        <v>13334</v>
      </c>
      <c r="F35" s="18">
        <v>0</v>
      </c>
      <c r="G35" s="18">
        <v>133.34</v>
      </c>
      <c r="H35" s="18"/>
      <c r="I35" s="18">
        <v>1</v>
      </c>
      <c r="J35" s="18">
        <v>161608.08</v>
      </c>
    </row>
    <row r="36">
      <c r="A36" s="10" t="s">
        <v>466</v>
      </c>
      <c r="B36" s="11" t="s">
        <v>467</v>
      </c>
      <c r="C36" s="18">
        <v>1</v>
      </c>
      <c r="D36" s="18">
        <v>10563.59</v>
      </c>
      <c r="E36" s="18">
        <v>10459</v>
      </c>
      <c r="F36" s="18">
        <v>0</v>
      </c>
      <c r="G36" s="18">
        <v>104.59</v>
      </c>
      <c r="H36" s="18"/>
      <c r="I36" s="18">
        <v>1</v>
      </c>
      <c r="J36" s="18">
        <v>126763.08</v>
      </c>
    </row>
    <row r="37">
      <c r="A37" s="10" t="s">
        <v>468</v>
      </c>
      <c r="B37" s="11" t="s">
        <v>469</v>
      </c>
      <c r="C37" s="18">
        <v>1</v>
      </c>
      <c r="D37" s="18">
        <v>84444.28</v>
      </c>
      <c r="E37" s="18">
        <v>32157</v>
      </c>
      <c r="F37" s="18">
        <v>51451.2</v>
      </c>
      <c r="G37" s="18">
        <v>836.08</v>
      </c>
      <c r="H37" s="18"/>
      <c r="I37" s="18">
        <v>1</v>
      </c>
      <c r="J37" s="18">
        <v>1013331.36</v>
      </c>
    </row>
    <row r="38">
      <c r="A38" s="10" t="s">
        <v>470</v>
      </c>
      <c r="B38" s="11" t="s">
        <v>471</v>
      </c>
      <c r="C38" s="18">
        <v>1</v>
      </c>
      <c r="D38" s="18">
        <v>84444.28</v>
      </c>
      <c r="E38" s="18">
        <v>32157</v>
      </c>
      <c r="F38" s="18">
        <v>51451.2</v>
      </c>
      <c r="G38" s="18">
        <v>836.08</v>
      </c>
      <c r="H38" s="18"/>
      <c r="I38" s="18">
        <v>1</v>
      </c>
      <c r="J38" s="18">
        <v>1013331.36</v>
      </c>
    </row>
    <row r="39">
      <c r="A39" s="10" t="s">
        <v>472</v>
      </c>
      <c r="B39" s="11" t="s">
        <v>473</v>
      </c>
      <c r="C39" s="18">
        <v>1.5</v>
      </c>
      <c r="D39" s="18">
        <v>65811.6</v>
      </c>
      <c r="E39" s="18">
        <v>26064</v>
      </c>
      <c r="F39" s="18">
        <v>39096</v>
      </c>
      <c r="G39" s="18">
        <v>651.6</v>
      </c>
      <c r="H39" s="18"/>
      <c r="I39" s="18">
        <v>1</v>
      </c>
      <c r="J39" s="18">
        <v>1184608.8</v>
      </c>
    </row>
    <row r="40">
      <c r="A40" s="10" t="s">
        <v>474</v>
      </c>
      <c r="B40" s="11" t="s">
        <v>475</v>
      </c>
      <c r="C40" s="18">
        <v>2.5</v>
      </c>
      <c r="D40" s="18">
        <v>39486.96</v>
      </c>
      <c r="E40" s="18">
        <v>26064</v>
      </c>
      <c r="F40" s="18">
        <v>13032</v>
      </c>
      <c r="G40" s="18">
        <v>390.96</v>
      </c>
      <c r="H40" s="18"/>
      <c r="I40" s="18">
        <v>1</v>
      </c>
      <c r="J40" s="18">
        <v>1184608.8</v>
      </c>
    </row>
    <row r="41">
      <c r="A41" s="10" t="s">
        <v>476</v>
      </c>
      <c r="B41" s="11" t="s">
        <v>475</v>
      </c>
      <c r="C41" s="18">
        <v>.5</v>
      </c>
      <c r="D41" s="18">
        <v>36291.83</v>
      </c>
      <c r="E41" s="18">
        <v>23955</v>
      </c>
      <c r="F41" s="18">
        <v>11977.5</v>
      </c>
      <c r="G41" s="18">
        <v>359.33</v>
      </c>
      <c r="H41" s="18"/>
      <c r="I41" s="18">
        <v>1</v>
      </c>
      <c r="J41" s="18">
        <v>217750.98</v>
      </c>
    </row>
    <row r="42">
      <c r="A42" s="10" t="s">
        <v>477</v>
      </c>
      <c r="B42" s="11" t="s">
        <v>478</v>
      </c>
      <c r="C42" s="18">
        <v>1</v>
      </c>
      <c r="D42" s="18">
        <v>40422.62</v>
      </c>
      <c r="E42" s="18">
        <v>12507</v>
      </c>
      <c r="F42" s="18">
        <v>27515.4</v>
      </c>
      <c r="G42" s="18">
        <v>400.22</v>
      </c>
      <c r="H42" s="18"/>
      <c r="I42" s="18">
        <v>1</v>
      </c>
      <c r="J42" s="18">
        <v>485071.44</v>
      </c>
    </row>
    <row r="43">
      <c r="A43" s="10" t="s">
        <v>479</v>
      </c>
      <c r="B43" s="11" t="s">
        <v>480</v>
      </c>
      <c r="C43" s="18">
        <v>2</v>
      </c>
      <c r="D43" s="18">
        <v>37103.36</v>
      </c>
      <c r="E43" s="18">
        <v>11480</v>
      </c>
      <c r="F43" s="18">
        <v>25256</v>
      </c>
      <c r="G43" s="18">
        <v>367.36</v>
      </c>
      <c r="H43" s="18"/>
      <c r="I43" s="18">
        <v>1</v>
      </c>
      <c r="J43" s="18">
        <v>890480.64</v>
      </c>
    </row>
    <row r="44">
      <c r="A44" s="10" t="s">
        <v>481</v>
      </c>
      <c r="B44" s="11" t="s">
        <v>482</v>
      </c>
      <c r="C44" s="18">
        <v>1</v>
      </c>
      <c r="D44" s="18">
        <v>40422.62</v>
      </c>
      <c r="E44" s="18">
        <v>12507</v>
      </c>
      <c r="F44" s="18">
        <v>27515.4</v>
      </c>
      <c r="G44" s="18">
        <v>400.22</v>
      </c>
      <c r="H44" s="18"/>
      <c r="I44" s="18">
        <v>1</v>
      </c>
      <c r="J44" s="18">
        <v>485071.44</v>
      </c>
    </row>
    <row r="45">
      <c r="A45" s="10" t="s">
        <v>483</v>
      </c>
      <c r="B45" s="11" t="s">
        <v>484</v>
      </c>
      <c r="C45" s="18">
        <v>.5</v>
      </c>
      <c r="D45" s="18">
        <v>53670.59</v>
      </c>
      <c r="E45" s="18">
        <v>16606</v>
      </c>
      <c r="F45" s="18">
        <v>36533.2</v>
      </c>
      <c r="G45" s="18">
        <v>531.39</v>
      </c>
      <c r="H45" s="18"/>
      <c r="I45" s="18">
        <v>1</v>
      </c>
      <c r="J45" s="18">
        <v>322023.54</v>
      </c>
    </row>
    <row r="46">
      <c r="A46" s="10" t="s">
        <v>485</v>
      </c>
      <c r="B46" s="11" t="s">
        <v>486</v>
      </c>
      <c r="C46" s="18">
        <v>3</v>
      </c>
      <c r="D46" s="18">
        <v>49039.14</v>
      </c>
      <c r="E46" s="18">
        <v>15173</v>
      </c>
      <c r="F46" s="18">
        <v>33380.6</v>
      </c>
      <c r="G46" s="18">
        <v>485.54</v>
      </c>
      <c r="H46" s="18"/>
      <c r="I46" s="18">
        <v>1</v>
      </c>
      <c r="J46" s="18">
        <v>1765409.04</v>
      </c>
    </row>
    <row r="47">
      <c r="A47" s="10" t="s">
        <v>487</v>
      </c>
      <c r="B47" s="11" t="s">
        <v>488</v>
      </c>
      <c r="C47" s="18">
        <v>1</v>
      </c>
      <c r="D47" s="18">
        <v>49039.14</v>
      </c>
      <c r="E47" s="18">
        <v>15173</v>
      </c>
      <c r="F47" s="18">
        <v>33380.6</v>
      </c>
      <c r="G47" s="18">
        <v>485.54</v>
      </c>
      <c r="H47" s="18"/>
      <c r="I47" s="18">
        <v>1</v>
      </c>
      <c r="J47" s="18">
        <v>588469.68</v>
      </c>
    </row>
    <row r="48">
      <c r="A48" s="10" t="s">
        <v>489</v>
      </c>
      <c r="B48" s="11" t="s">
        <v>488</v>
      </c>
      <c r="C48" s="18">
        <v>1</v>
      </c>
      <c r="D48" s="18">
        <v>50341.63</v>
      </c>
      <c r="E48" s="18">
        <v>15576</v>
      </c>
      <c r="F48" s="18">
        <v>34267.2</v>
      </c>
      <c r="G48" s="18">
        <v>498.43</v>
      </c>
      <c r="H48" s="18"/>
      <c r="I48" s="18">
        <v>1</v>
      </c>
      <c r="J48" s="18">
        <v>604099.56</v>
      </c>
    </row>
    <row r="49">
      <c r="A49" s="10" t="s">
        <v>490</v>
      </c>
      <c r="B49" s="11" t="s">
        <v>491</v>
      </c>
      <c r="C49" s="18">
        <v>1</v>
      </c>
      <c r="D49" s="18">
        <v>30920.54</v>
      </c>
      <c r="E49" s="18">
        <v>9567</v>
      </c>
      <c r="F49" s="18">
        <v>21047.4</v>
      </c>
      <c r="G49" s="18">
        <v>306.14</v>
      </c>
      <c r="H49" s="18"/>
      <c r="I49" s="18">
        <v>1</v>
      </c>
      <c r="J49" s="18">
        <v>371046.48</v>
      </c>
    </row>
    <row r="50">
      <c r="A50" s="10" t="s">
        <v>492</v>
      </c>
      <c r="B50" s="11" t="s">
        <v>493</v>
      </c>
      <c r="C50" s="18">
        <v>1</v>
      </c>
      <c r="D50" s="18">
        <v>50341.63</v>
      </c>
      <c r="E50" s="18">
        <v>15576</v>
      </c>
      <c r="F50" s="18">
        <v>34267.2</v>
      </c>
      <c r="G50" s="18">
        <v>498.43</v>
      </c>
      <c r="H50" s="18"/>
      <c r="I50" s="18">
        <v>1</v>
      </c>
      <c r="J50" s="18">
        <v>604099.56</v>
      </c>
    </row>
    <row r="51">
      <c r="A51" s="10" t="s">
        <v>494</v>
      </c>
      <c r="B51" s="11" t="s">
        <v>495</v>
      </c>
      <c r="C51" s="18">
        <v>1</v>
      </c>
      <c r="D51" s="18">
        <v>30920.54</v>
      </c>
      <c r="E51" s="18">
        <v>9567</v>
      </c>
      <c r="F51" s="18">
        <v>21047.4</v>
      </c>
      <c r="G51" s="18">
        <v>306.14</v>
      </c>
      <c r="H51" s="18"/>
      <c r="I51" s="18">
        <v>1</v>
      </c>
      <c r="J51" s="18">
        <v>371046.48</v>
      </c>
    </row>
    <row r="52">
      <c r="A52" s="10" t="s">
        <v>496</v>
      </c>
      <c r="B52" s="11" t="s">
        <v>497</v>
      </c>
      <c r="C52" s="18">
        <v>.5</v>
      </c>
      <c r="D52" s="18">
        <v>40422.615</v>
      </c>
      <c r="E52" s="18">
        <v>12507</v>
      </c>
      <c r="F52" s="18">
        <v>27515.4</v>
      </c>
      <c r="G52" s="18">
        <v>400.215</v>
      </c>
      <c r="H52" s="18"/>
      <c r="I52" s="18">
        <v>1</v>
      </c>
      <c r="J52" s="18">
        <v>242535.69</v>
      </c>
    </row>
    <row r="53">
      <c r="A53" s="10" t="s">
        <v>498</v>
      </c>
      <c r="B53" s="11" t="s">
        <v>499</v>
      </c>
      <c r="C53" s="18">
        <v>1</v>
      </c>
      <c r="D53" s="18">
        <v>40422.62</v>
      </c>
      <c r="E53" s="18">
        <v>12507</v>
      </c>
      <c r="F53" s="18">
        <v>27515.4</v>
      </c>
      <c r="G53" s="18">
        <v>400.22</v>
      </c>
      <c r="H53" s="18"/>
      <c r="I53" s="18">
        <v>1</v>
      </c>
      <c r="J53" s="18">
        <v>485071.44</v>
      </c>
    </row>
    <row r="54">
      <c r="A54" s="10" t="s">
        <v>500</v>
      </c>
      <c r="B54" s="11" t="s">
        <v>501</v>
      </c>
      <c r="C54" s="18">
        <v>3</v>
      </c>
      <c r="D54" s="18">
        <v>47240.25</v>
      </c>
      <c r="E54" s="18">
        <v>14680</v>
      </c>
      <c r="F54" s="18">
        <v>32296</v>
      </c>
      <c r="G54" s="18">
        <v>264.25</v>
      </c>
      <c r="H54" s="18"/>
      <c r="I54" s="18">
        <v>1</v>
      </c>
      <c r="J54" s="18">
        <v>1700649</v>
      </c>
    </row>
    <row r="55">
      <c r="A55" s="10" t="s">
        <v>502</v>
      </c>
      <c r="B55" s="11" t="s">
        <v>503</v>
      </c>
      <c r="C55" s="18">
        <v>1</v>
      </c>
      <c r="D55" s="18">
        <v>23143.54</v>
      </c>
      <c r="E55" s="18">
        <v>7706</v>
      </c>
      <c r="F55" s="18">
        <v>15257.88</v>
      </c>
      <c r="G55" s="18">
        <v>179.66</v>
      </c>
      <c r="H55" s="18"/>
      <c r="I55" s="18">
        <v>1</v>
      </c>
      <c r="J55" s="18">
        <v>92574.16</v>
      </c>
    </row>
    <row r="56">
      <c r="A56" s="10" t="s">
        <v>502</v>
      </c>
      <c r="B56" s="11" t="s">
        <v>503</v>
      </c>
      <c r="C56" s="18">
        <v>1</v>
      </c>
      <c r="D56" s="18">
        <v>23154.85</v>
      </c>
      <c r="E56" s="18">
        <v>7706</v>
      </c>
      <c r="F56" s="18">
        <v>15262.18</v>
      </c>
      <c r="G56" s="18">
        <v>186.67</v>
      </c>
      <c r="H56" s="18"/>
      <c r="I56" s="18">
        <v>1</v>
      </c>
      <c r="J56" s="18">
        <v>185238.8</v>
      </c>
    </row>
    <row r="57">
      <c r="A57" s="10" t="s">
        <v>504</v>
      </c>
      <c r="B57" s="11" t="s">
        <v>455</v>
      </c>
      <c r="C57" s="18">
        <v>1</v>
      </c>
      <c r="D57" s="18">
        <v>42407.41</v>
      </c>
      <c r="E57" s="18">
        <v>24398</v>
      </c>
      <c r="F57" s="18">
        <v>17688.55</v>
      </c>
      <c r="G57" s="18">
        <v>320.86</v>
      </c>
      <c r="H57" s="18"/>
      <c r="I57" s="18">
        <v>1</v>
      </c>
      <c r="J57" s="18">
        <v>169629.64</v>
      </c>
    </row>
    <row r="58">
      <c r="A58" s="10" t="s">
        <v>504</v>
      </c>
      <c r="B58" s="11" t="s">
        <v>455</v>
      </c>
      <c r="C58" s="18">
        <v>1</v>
      </c>
      <c r="D58" s="18">
        <v>70745.69</v>
      </c>
      <c r="E58" s="18">
        <v>24398</v>
      </c>
      <c r="F58" s="18">
        <v>45746.25</v>
      </c>
      <c r="G58" s="18">
        <v>601.44</v>
      </c>
      <c r="H58" s="18"/>
      <c r="I58" s="18">
        <v>1</v>
      </c>
      <c r="J58" s="18">
        <v>565965.52</v>
      </c>
    </row>
    <row r="59" ht="25" customHeight="1">
      <c r="A59" s="26" t="s">
        <v>505</v>
      </c>
      <c r="B59" s="26"/>
      <c r="C59" s="22" t="s">
        <v>506</v>
      </c>
      <c r="D59" s="22">
        <f>SUBTOTAL(9,D12:D58)</f>
      </c>
      <c r="E59" s="22" t="s">
        <v>506</v>
      </c>
      <c r="F59" s="22" t="s">
        <v>506</v>
      </c>
      <c r="G59" s="22" t="s">
        <v>506</v>
      </c>
      <c r="H59" s="22" t="s">
        <v>506</v>
      </c>
      <c r="I59" s="22" t="s">
        <v>506</v>
      </c>
      <c r="J59" s="22">
        <f>SUBTOTAL(9,J12:J58)</f>
      </c>
    </row>
    <row r="60" ht="25" customHeight="1">
</row>
    <row r="61" ht="25" customHeight="1">
      <c r="A61" s="23" t="s">
        <v>423</v>
      </c>
      <c r="B61" s="23"/>
      <c r="C61" s="24" t="s">
        <v>136</v>
      </c>
      <c r="D61" s="24"/>
      <c r="E61" s="24"/>
      <c r="F61" s="24"/>
      <c r="G61" s="24"/>
      <c r="H61" s="24"/>
      <c r="I61" s="24"/>
      <c r="J61" s="24"/>
    </row>
    <row r="62" ht="25" customHeight="1">
      <c r="A62" s="23" t="s">
        <v>424</v>
      </c>
      <c r="B62" s="23"/>
      <c r="C62" s="24" t="s">
        <v>507</v>
      </c>
      <c r="D62" s="24"/>
      <c r="E62" s="24"/>
      <c r="F62" s="24"/>
      <c r="G62" s="24"/>
      <c r="H62" s="24"/>
      <c r="I62" s="24"/>
      <c r="J62" s="24"/>
    </row>
    <row r="63" ht="25" customHeight="1">
      <c r="A63" s="23" t="s">
        <v>426</v>
      </c>
      <c r="B63" s="23"/>
      <c r="C63" s="24" t="s">
        <v>398</v>
      </c>
      <c r="D63" s="24"/>
      <c r="E63" s="24"/>
      <c r="F63" s="24"/>
      <c r="G63" s="24"/>
      <c r="H63" s="24"/>
      <c r="I63" s="24"/>
      <c r="J63" s="24"/>
    </row>
    <row r="64" ht="25" customHeight="1">
      <c r="A64" s="6" t="s">
        <v>427</v>
      </c>
      <c r="B64" s="6"/>
      <c r="C64" s="6"/>
      <c r="D64" s="6"/>
      <c r="E64" s="6"/>
      <c r="F64" s="6"/>
      <c r="G64" s="6"/>
      <c r="H64" s="6"/>
      <c r="I64" s="6"/>
      <c r="J64" s="6"/>
    </row>
    <row r="65" ht="25" customHeight="1">
</row>
    <row r="66" ht="50" customHeight="1">
      <c r="A66" s="10" t="s">
        <v>335</v>
      </c>
      <c r="B66" s="10" t="s">
        <v>428</v>
      </c>
      <c r="C66" s="10" t="s">
        <v>429</v>
      </c>
      <c r="D66" s="10" t="s">
        <v>430</v>
      </c>
      <c r="E66" s="10"/>
      <c r="F66" s="10"/>
      <c r="G66" s="10"/>
      <c r="H66" s="10" t="s">
        <v>431</v>
      </c>
      <c r="I66" s="10" t="s">
        <v>432</v>
      </c>
      <c r="J66" s="10" t="s">
        <v>433</v>
      </c>
    </row>
    <row r="67" ht="50" customHeight="1">
      <c r="A67" s="10"/>
      <c r="B67" s="10"/>
      <c r="C67" s="10"/>
      <c r="D67" s="10" t="s">
        <v>434</v>
      </c>
      <c r="E67" s="10" t="s">
        <v>435</v>
      </c>
      <c r="F67" s="10"/>
      <c r="G67" s="10"/>
      <c r="H67" s="10"/>
      <c r="I67" s="10"/>
      <c r="J67" s="10"/>
    </row>
    <row r="68" ht="50" customHeight="1">
      <c r="A68" s="10"/>
      <c r="B68" s="10"/>
      <c r="C68" s="10"/>
      <c r="D68" s="10"/>
      <c r="E68" s="10" t="s">
        <v>436</v>
      </c>
      <c r="F68" s="10" t="s">
        <v>437</v>
      </c>
      <c r="G68" s="10" t="s">
        <v>438</v>
      </c>
      <c r="H68" s="10"/>
      <c r="I68" s="10"/>
      <c r="J68" s="10"/>
    </row>
    <row r="69" ht="25" customHeight="1">
      <c r="A69" s="10" t="s">
        <v>340</v>
      </c>
      <c r="B69" s="10" t="s">
        <v>61</v>
      </c>
      <c r="C69" s="10" t="s">
        <v>439</v>
      </c>
      <c r="D69" s="10" t="s">
        <v>63</v>
      </c>
      <c r="E69" s="10" t="s">
        <v>65</v>
      </c>
      <c r="F69" s="10" t="s">
        <v>440</v>
      </c>
      <c r="G69" s="10" t="s">
        <v>441</v>
      </c>
      <c r="H69" s="10" t="s">
        <v>442</v>
      </c>
      <c r="I69" s="10" t="s">
        <v>443</v>
      </c>
      <c r="J69" s="10" t="s">
        <v>444</v>
      </c>
    </row>
    <row r="70">
      <c r="A70" s="10" t="s">
        <v>508</v>
      </c>
      <c r="B70" s="11" t="s">
        <v>445</v>
      </c>
      <c r="C70" s="18">
        <v>1</v>
      </c>
      <c r="D70" s="18">
        <v>60000</v>
      </c>
      <c r="E70" s="18">
        <v>0</v>
      </c>
      <c r="F70" s="18">
        <v>0</v>
      </c>
      <c r="G70" s="18">
        <v>60000</v>
      </c>
      <c r="H70" s="18"/>
      <c r="I70" s="18">
        <v>1</v>
      </c>
      <c r="J70" s="18">
        <v>60000</v>
      </c>
    </row>
    <row r="71">
      <c r="A71" s="10" t="s">
        <v>509</v>
      </c>
      <c r="B71" s="11" t="s">
        <v>446</v>
      </c>
      <c r="C71" s="18">
        <v>3</v>
      </c>
      <c r="D71" s="18">
        <v>50000</v>
      </c>
      <c r="E71" s="18">
        <v>0</v>
      </c>
      <c r="F71" s="18">
        <v>0</v>
      </c>
      <c r="G71" s="18">
        <v>50000</v>
      </c>
      <c r="H71" s="18"/>
      <c r="I71" s="18">
        <v>1</v>
      </c>
      <c r="J71" s="18">
        <v>150000</v>
      </c>
    </row>
    <row r="72">
      <c r="A72" s="10" t="s">
        <v>510</v>
      </c>
      <c r="B72" s="11" t="s">
        <v>447</v>
      </c>
      <c r="C72" s="18">
        <v>1</v>
      </c>
      <c r="D72" s="18">
        <v>50000</v>
      </c>
      <c r="E72" s="18">
        <v>0</v>
      </c>
      <c r="F72" s="18">
        <v>0</v>
      </c>
      <c r="G72" s="18">
        <v>50000</v>
      </c>
      <c r="H72" s="18"/>
      <c r="I72" s="18">
        <v>1</v>
      </c>
      <c r="J72" s="18">
        <v>50000</v>
      </c>
    </row>
    <row r="73">
      <c r="A73" s="10" t="s">
        <v>511</v>
      </c>
      <c r="B73" s="11" t="s">
        <v>448</v>
      </c>
      <c r="C73" s="18">
        <v>12</v>
      </c>
      <c r="D73" s="18">
        <v>15000</v>
      </c>
      <c r="E73" s="18">
        <v>0</v>
      </c>
      <c r="F73" s="18">
        <v>0</v>
      </c>
      <c r="G73" s="18">
        <v>15000</v>
      </c>
      <c r="H73" s="18"/>
      <c r="I73" s="18">
        <v>1</v>
      </c>
      <c r="J73" s="18">
        <v>180000</v>
      </c>
    </row>
    <row r="74">
      <c r="A74" s="10" t="s">
        <v>512</v>
      </c>
      <c r="B74" s="11" t="s">
        <v>513</v>
      </c>
      <c r="C74" s="18">
        <v>2</v>
      </c>
      <c r="D74" s="18">
        <v>10000</v>
      </c>
      <c r="E74" s="18">
        <v>0</v>
      </c>
      <c r="F74" s="18">
        <v>0</v>
      </c>
      <c r="G74" s="18">
        <v>10000</v>
      </c>
      <c r="H74" s="18"/>
      <c r="I74" s="18">
        <v>1</v>
      </c>
      <c r="J74" s="18">
        <v>20000</v>
      </c>
    </row>
    <row r="75">
      <c r="A75" s="10" t="s">
        <v>514</v>
      </c>
      <c r="B75" s="11" t="s">
        <v>515</v>
      </c>
      <c r="C75" s="18">
        <v>2</v>
      </c>
      <c r="D75" s="18">
        <v>5000</v>
      </c>
      <c r="E75" s="18">
        <v>0</v>
      </c>
      <c r="F75" s="18">
        <v>0</v>
      </c>
      <c r="G75" s="18">
        <v>5000</v>
      </c>
      <c r="H75" s="18"/>
      <c r="I75" s="18">
        <v>1</v>
      </c>
      <c r="J75" s="18">
        <v>10000</v>
      </c>
    </row>
    <row r="76">
      <c r="A76" s="10" t="s">
        <v>516</v>
      </c>
      <c r="B76" s="11" t="s">
        <v>517</v>
      </c>
      <c r="C76" s="18">
        <v>1</v>
      </c>
      <c r="D76" s="18">
        <v>30000</v>
      </c>
      <c r="E76" s="18">
        <v>0</v>
      </c>
      <c r="F76" s="18">
        <v>0</v>
      </c>
      <c r="G76" s="18">
        <v>30000</v>
      </c>
      <c r="H76" s="18"/>
      <c r="I76" s="18">
        <v>1</v>
      </c>
      <c r="J76" s="18">
        <v>30000</v>
      </c>
    </row>
    <row r="77">
      <c r="A77" s="10" t="s">
        <v>518</v>
      </c>
      <c r="B77" s="11" t="s">
        <v>519</v>
      </c>
      <c r="C77" s="18">
        <v>1</v>
      </c>
      <c r="D77" s="18">
        <v>15000</v>
      </c>
      <c r="E77" s="18">
        <v>0</v>
      </c>
      <c r="F77" s="18">
        <v>0</v>
      </c>
      <c r="G77" s="18">
        <v>15000</v>
      </c>
      <c r="H77" s="18"/>
      <c r="I77" s="18">
        <v>1</v>
      </c>
      <c r="J77" s="18">
        <v>15000</v>
      </c>
    </row>
    <row r="78">
      <c r="A78" s="10" t="s">
        <v>520</v>
      </c>
      <c r="B78" s="11" t="s">
        <v>521</v>
      </c>
      <c r="C78" s="18">
        <v>3</v>
      </c>
      <c r="D78" s="18">
        <v>25000</v>
      </c>
      <c r="E78" s="18">
        <v>0</v>
      </c>
      <c r="F78" s="18">
        <v>0</v>
      </c>
      <c r="G78" s="18">
        <v>25000</v>
      </c>
      <c r="H78" s="18"/>
      <c r="I78" s="18">
        <v>1</v>
      </c>
      <c r="J78" s="18">
        <v>75000</v>
      </c>
    </row>
    <row r="79">
      <c r="A79" s="10" t="s">
        <v>522</v>
      </c>
      <c r="B79" s="11" t="s">
        <v>523</v>
      </c>
      <c r="C79" s="18">
        <v>1</v>
      </c>
      <c r="D79" s="18">
        <v>20000</v>
      </c>
      <c r="E79" s="18">
        <v>0</v>
      </c>
      <c r="F79" s="18">
        <v>0</v>
      </c>
      <c r="G79" s="18">
        <v>20000</v>
      </c>
      <c r="H79" s="18"/>
      <c r="I79" s="18">
        <v>1</v>
      </c>
      <c r="J79" s="18">
        <v>20000</v>
      </c>
    </row>
    <row r="80">
      <c r="A80" s="10" t="s">
        <v>524</v>
      </c>
      <c r="B80" s="11" t="s">
        <v>525</v>
      </c>
      <c r="C80" s="18">
        <v>1</v>
      </c>
      <c r="D80" s="18">
        <v>10000</v>
      </c>
      <c r="E80" s="18">
        <v>0</v>
      </c>
      <c r="F80" s="18">
        <v>0</v>
      </c>
      <c r="G80" s="18">
        <v>10000</v>
      </c>
      <c r="H80" s="18"/>
      <c r="I80" s="18">
        <v>1</v>
      </c>
      <c r="J80" s="18">
        <v>10000</v>
      </c>
    </row>
    <row r="81">
      <c r="A81" s="10" t="s">
        <v>526</v>
      </c>
      <c r="B81" s="11" t="s">
        <v>453</v>
      </c>
      <c r="C81" s="18">
        <v>2</v>
      </c>
      <c r="D81" s="18">
        <v>30000</v>
      </c>
      <c r="E81" s="18">
        <v>0</v>
      </c>
      <c r="F81" s="18">
        <v>0</v>
      </c>
      <c r="G81" s="18">
        <v>30000</v>
      </c>
      <c r="H81" s="18"/>
      <c r="I81" s="18">
        <v>1</v>
      </c>
      <c r="J81" s="18">
        <v>60000</v>
      </c>
    </row>
    <row r="82">
      <c r="A82" s="10" t="s">
        <v>527</v>
      </c>
      <c r="B82" s="11" t="s">
        <v>461</v>
      </c>
      <c r="C82" s="18">
        <v>1</v>
      </c>
      <c r="D82" s="18">
        <v>15000</v>
      </c>
      <c r="E82" s="18">
        <v>0</v>
      </c>
      <c r="F82" s="18">
        <v>0</v>
      </c>
      <c r="G82" s="18">
        <v>15000</v>
      </c>
      <c r="H82" s="18"/>
      <c r="I82" s="18">
        <v>1</v>
      </c>
      <c r="J82" s="18">
        <v>15000</v>
      </c>
    </row>
    <row r="83">
      <c r="A83" s="10" t="s">
        <v>528</v>
      </c>
      <c r="B83" s="11" t="s">
        <v>503</v>
      </c>
      <c r="C83" s="18">
        <v>1</v>
      </c>
      <c r="D83" s="18">
        <v>25000</v>
      </c>
      <c r="E83" s="18">
        <v>0</v>
      </c>
      <c r="F83" s="18">
        <v>0</v>
      </c>
      <c r="G83" s="18">
        <v>25000</v>
      </c>
      <c r="H83" s="18"/>
      <c r="I83" s="18">
        <v>1</v>
      </c>
      <c r="J83" s="18">
        <v>25000</v>
      </c>
    </row>
    <row r="84">
      <c r="A84" s="10" t="s">
        <v>529</v>
      </c>
      <c r="B84" s="11" t="s">
        <v>448</v>
      </c>
      <c r="C84" s="18">
        <v>8</v>
      </c>
      <c r="D84" s="18">
        <v>9389.06</v>
      </c>
      <c r="E84" s="18">
        <v>0</v>
      </c>
      <c r="F84" s="18">
        <v>0</v>
      </c>
      <c r="G84" s="18">
        <v>9389.06</v>
      </c>
      <c r="H84" s="18"/>
      <c r="I84" s="18">
        <v>1</v>
      </c>
      <c r="J84" s="18">
        <v>901349.76</v>
      </c>
    </row>
    <row r="85">
      <c r="A85" s="10" t="s">
        <v>530</v>
      </c>
      <c r="B85" s="11" t="s">
        <v>448</v>
      </c>
      <c r="C85" s="18">
        <v>12</v>
      </c>
      <c r="D85" s="18">
        <v>1084.96</v>
      </c>
      <c r="E85" s="18">
        <v>0</v>
      </c>
      <c r="F85" s="18">
        <v>0</v>
      </c>
      <c r="G85" s="18">
        <v>1084.96</v>
      </c>
      <c r="H85" s="18"/>
      <c r="I85" s="18">
        <v>1</v>
      </c>
      <c r="J85" s="18">
        <v>156234.24</v>
      </c>
    </row>
    <row r="86">
      <c r="A86" s="10" t="s">
        <v>531</v>
      </c>
      <c r="B86" s="11" t="s">
        <v>448</v>
      </c>
      <c r="C86" s="18">
        <v>8</v>
      </c>
      <c r="D86" s="18">
        <v>1802.7</v>
      </c>
      <c r="E86" s="18">
        <v>0</v>
      </c>
      <c r="F86" s="18">
        <v>0</v>
      </c>
      <c r="G86" s="18">
        <v>1802.7</v>
      </c>
      <c r="H86" s="18"/>
      <c r="I86" s="18">
        <v>1</v>
      </c>
      <c r="J86" s="18">
        <v>173059.2</v>
      </c>
    </row>
    <row r="87">
      <c r="A87" s="10" t="s">
        <v>532</v>
      </c>
      <c r="B87" s="11" t="s">
        <v>448</v>
      </c>
      <c r="C87" s="18">
        <v>12</v>
      </c>
      <c r="D87" s="18">
        <v>125.19</v>
      </c>
      <c r="E87" s="18">
        <v>0</v>
      </c>
      <c r="F87" s="18">
        <v>0</v>
      </c>
      <c r="G87" s="18">
        <v>125.19</v>
      </c>
      <c r="H87" s="18"/>
      <c r="I87" s="18">
        <v>1</v>
      </c>
      <c r="J87" s="18">
        <v>18027.36</v>
      </c>
    </row>
    <row r="88" ht="25" customHeight="1">
      <c r="A88" s="26" t="s">
        <v>505</v>
      </c>
      <c r="B88" s="26"/>
      <c r="C88" s="22" t="s">
        <v>506</v>
      </c>
      <c r="D88" s="22">
        <f>SUBTOTAL(9,D70:D87)</f>
      </c>
      <c r="E88" s="22" t="s">
        <v>506</v>
      </c>
      <c r="F88" s="22" t="s">
        <v>506</v>
      </c>
      <c r="G88" s="22" t="s">
        <v>506</v>
      </c>
      <c r="H88" s="22" t="s">
        <v>506</v>
      </c>
      <c r="I88" s="22" t="s">
        <v>506</v>
      </c>
      <c r="J88" s="22">
        <f>SUBTOTAL(9,J70:J87)</f>
      </c>
    </row>
    <row r="89" ht="25" customHeight="1">
</row>
    <row r="90" ht="25" customHeight="1">
      <c r="A90" s="23" t="s">
        <v>423</v>
      </c>
      <c r="B90" s="23"/>
      <c r="C90" s="24" t="s">
        <v>136</v>
      </c>
      <c r="D90" s="24"/>
      <c r="E90" s="24"/>
      <c r="F90" s="24"/>
      <c r="G90" s="24"/>
      <c r="H90" s="24"/>
      <c r="I90" s="24"/>
      <c r="J90" s="24"/>
    </row>
    <row r="91" ht="25" customHeight="1">
      <c r="A91" s="23" t="s">
        <v>424</v>
      </c>
      <c r="B91" s="23"/>
      <c r="C91" s="24" t="s">
        <v>533</v>
      </c>
      <c r="D91" s="24"/>
      <c r="E91" s="24"/>
      <c r="F91" s="24"/>
      <c r="G91" s="24"/>
      <c r="H91" s="24"/>
      <c r="I91" s="24"/>
      <c r="J91" s="24"/>
    </row>
    <row r="92" ht="25" customHeight="1">
      <c r="A92" s="23" t="s">
        <v>426</v>
      </c>
      <c r="B92" s="23"/>
      <c r="C92" s="24" t="s">
        <v>398</v>
      </c>
      <c r="D92" s="24"/>
      <c r="E92" s="24"/>
      <c r="F92" s="24"/>
      <c r="G92" s="24"/>
      <c r="H92" s="24"/>
      <c r="I92" s="24"/>
      <c r="J92" s="24"/>
    </row>
    <row r="93" ht="25" customHeight="1">
      <c r="A93" s="6" t="s">
        <v>427</v>
      </c>
      <c r="B93" s="6"/>
      <c r="C93" s="6"/>
      <c r="D93" s="6"/>
      <c r="E93" s="6"/>
      <c r="F93" s="6"/>
      <c r="G93" s="6"/>
      <c r="H93" s="6"/>
      <c r="I93" s="6"/>
      <c r="J93" s="6"/>
    </row>
    <row r="94" ht="25" customHeight="1">
</row>
    <row r="95" ht="50" customHeight="1">
      <c r="A95" s="10" t="s">
        <v>335</v>
      </c>
      <c r="B95" s="10" t="s">
        <v>428</v>
      </c>
      <c r="C95" s="10" t="s">
        <v>429</v>
      </c>
      <c r="D95" s="10" t="s">
        <v>430</v>
      </c>
      <c r="E95" s="10"/>
      <c r="F95" s="10"/>
      <c r="G95" s="10"/>
      <c r="H95" s="10" t="s">
        <v>431</v>
      </c>
      <c r="I95" s="10" t="s">
        <v>432</v>
      </c>
      <c r="J95" s="10" t="s">
        <v>433</v>
      </c>
    </row>
    <row r="96" ht="50" customHeight="1">
      <c r="A96" s="10"/>
      <c r="B96" s="10"/>
      <c r="C96" s="10"/>
      <c r="D96" s="10" t="s">
        <v>434</v>
      </c>
      <c r="E96" s="10" t="s">
        <v>435</v>
      </c>
      <c r="F96" s="10"/>
      <c r="G96" s="10"/>
      <c r="H96" s="10"/>
      <c r="I96" s="10"/>
      <c r="J96" s="10"/>
    </row>
    <row r="97" ht="50" customHeight="1">
      <c r="A97" s="10"/>
      <c r="B97" s="10"/>
      <c r="C97" s="10"/>
      <c r="D97" s="10"/>
      <c r="E97" s="10" t="s">
        <v>436</v>
      </c>
      <c r="F97" s="10" t="s">
        <v>437</v>
      </c>
      <c r="G97" s="10" t="s">
        <v>438</v>
      </c>
      <c r="H97" s="10"/>
      <c r="I97" s="10"/>
      <c r="J97" s="10"/>
    </row>
    <row r="98" ht="25" customHeight="1">
      <c r="A98" s="10" t="s">
        <v>340</v>
      </c>
      <c r="B98" s="10" t="s">
        <v>61</v>
      </c>
      <c r="C98" s="10" t="s">
        <v>439</v>
      </c>
      <c r="D98" s="10" t="s">
        <v>63</v>
      </c>
      <c r="E98" s="10" t="s">
        <v>65</v>
      </c>
      <c r="F98" s="10" t="s">
        <v>440</v>
      </c>
      <c r="G98" s="10" t="s">
        <v>441</v>
      </c>
      <c r="H98" s="10" t="s">
        <v>442</v>
      </c>
      <c r="I98" s="10" t="s">
        <v>443</v>
      </c>
      <c r="J98" s="10" t="s">
        <v>444</v>
      </c>
    </row>
    <row r="99">
      <c r="A99" s="10" t="s">
        <v>534</v>
      </c>
      <c r="B99" s="11" t="s">
        <v>453</v>
      </c>
      <c r="C99" s="18">
        <v>2</v>
      </c>
      <c r="D99" s="18">
        <v>5000</v>
      </c>
      <c r="E99" s="18">
        <v>0</v>
      </c>
      <c r="F99" s="18">
        <v>5000</v>
      </c>
      <c r="G99" s="18">
        <v>0</v>
      </c>
      <c r="H99" s="18"/>
      <c r="I99" s="18">
        <v>1</v>
      </c>
      <c r="J99" s="18">
        <v>120000</v>
      </c>
    </row>
    <row r="100">
      <c r="A100" s="10" t="s">
        <v>535</v>
      </c>
      <c r="B100" s="11" t="s">
        <v>448</v>
      </c>
      <c r="C100" s="18">
        <v>11</v>
      </c>
      <c r="D100" s="18">
        <v>5000</v>
      </c>
      <c r="E100" s="18">
        <v>0</v>
      </c>
      <c r="F100" s="18">
        <v>5000</v>
      </c>
      <c r="G100" s="18">
        <v>0</v>
      </c>
      <c r="H100" s="18"/>
      <c r="I100" s="18">
        <v>1</v>
      </c>
      <c r="J100" s="18">
        <v>660000</v>
      </c>
    </row>
    <row r="101" ht="25" customHeight="1">
      <c r="A101" s="26" t="s">
        <v>505</v>
      </c>
      <c r="B101" s="26"/>
      <c r="C101" s="22" t="s">
        <v>506</v>
      </c>
      <c r="D101" s="22">
        <f>SUBTOTAL(9,D99:D100)</f>
      </c>
      <c r="E101" s="22" t="s">
        <v>506</v>
      </c>
      <c r="F101" s="22" t="s">
        <v>506</v>
      </c>
      <c r="G101" s="22" t="s">
        <v>506</v>
      </c>
      <c r="H101" s="22" t="s">
        <v>506</v>
      </c>
      <c r="I101" s="22" t="s">
        <v>506</v>
      </c>
      <c r="J101" s="22">
        <f>SUBTOTAL(9,J99:J100)</f>
      </c>
    </row>
    <row r="102" ht="25" customHeight="1">
</row>
    <row r="103" ht="25" customHeight="1">
      <c r="A103" s="23" t="s">
        <v>423</v>
      </c>
      <c r="B103" s="23"/>
      <c r="C103" s="24" t="s">
        <v>136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23" t="s">
        <v>424</v>
      </c>
      <c r="B104" s="23"/>
      <c r="C104" s="24" t="s">
        <v>425</v>
      </c>
      <c r="D104" s="24"/>
      <c r="E104" s="24"/>
      <c r="F104" s="24"/>
      <c r="G104" s="24"/>
      <c r="H104" s="24"/>
      <c r="I104" s="24"/>
      <c r="J104" s="24"/>
    </row>
    <row r="105" ht="25" customHeight="1">
      <c r="A105" s="23" t="s">
        <v>426</v>
      </c>
      <c r="B105" s="23"/>
      <c r="C105" s="24" t="s">
        <v>401</v>
      </c>
      <c r="D105" s="24"/>
      <c r="E105" s="24"/>
      <c r="F105" s="24"/>
      <c r="G105" s="24"/>
      <c r="H105" s="24"/>
      <c r="I105" s="24"/>
      <c r="J105" s="24"/>
    </row>
    <row r="106" ht="25" customHeight="1">
      <c r="A106" s="6" t="s">
        <v>427</v>
      </c>
      <c r="B106" s="6"/>
      <c r="C106" s="6"/>
      <c r="D106" s="6"/>
      <c r="E106" s="6"/>
      <c r="F106" s="6"/>
      <c r="G106" s="6"/>
      <c r="H106" s="6"/>
      <c r="I106" s="6"/>
      <c r="J106" s="6"/>
    </row>
    <row r="107" ht="25" customHeight="1">
</row>
    <row r="108" ht="50" customHeight="1">
      <c r="A108" s="10" t="s">
        <v>335</v>
      </c>
      <c r="B108" s="10" t="s">
        <v>428</v>
      </c>
      <c r="C108" s="10" t="s">
        <v>429</v>
      </c>
      <c r="D108" s="10" t="s">
        <v>430</v>
      </c>
      <c r="E108" s="10"/>
      <c r="F108" s="10"/>
      <c r="G108" s="10"/>
      <c r="H108" s="10" t="s">
        <v>431</v>
      </c>
      <c r="I108" s="10" t="s">
        <v>432</v>
      </c>
      <c r="J108" s="10" t="s">
        <v>433</v>
      </c>
    </row>
    <row r="109" ht="50" customHeight="1">
      <c r="A109" s="10"/>
      <c r="B109" s="10"/>
      <c r="C109" s="10"/>
      <c r="D109" s="10" t="s">
        <v>434</v>
      </c>
      <c r="E109" s="10" t="s">
        <v>435</v>
      </c>
      <c r="F109" s="10"/>
      <c r="G109" s="10"/>
      <c r="H109" s="10"/>
      <c r="I109" s="10"/>
      <c r="J109" s="10"/>
    </row>
    <row r="110" ht="50" customHeight="1">
      <c r="A110" s="10"/>
      <c r="B110" s="10"/>
      <c r="C110" s="10"/>
      <c r="D110" s="10"/>
      <c r="E110" s="10" t="s">
        <v>436</v>
      </c>
      <c r="F110" s="10" t="s">
        <v>437</v>
      </c>
      <c r="G110" s="10" t="s">
        <v>438</v>
      </c>
      <c r="H110" s="10"/>
      <c r="I110" s="10"/>
      <c r="J110" s="10"/>
    </row>
    <row r="111" ht="25" customHeight="1">
      <c r="A111" s="10" t="s">
        <v>340</v>
      </c>
      <c r="B111" s="10" t="s">
        <v>61</v>
      </c>
      <c r="C111" s="10" t="s">
        <v>439</v>
      </c>
      <c r="D111" s="10" t="s">
        <v>63</v>
      </c>
      <c r="E111" s="10" t="s">
        <v>65</v>
      </c>
      <c r="F111" s="10" t="s">
        <v>440</v>
      </c>
      <c r="G111" s="10" t="s">
        <v>441</v>
      </c>
      <c r="H111" s="10" t="s">
        <v>442</v>
      </c>
      <c r="I111" s="10" t="s">
        <v>443</v>
      </c>
      <c r="J111" s="10" t="s">
        <v>444</v>
      </c>
    </row>
    <row r="112">
      <c r="A112" s="10" t="s">
        <v>340</v>
      </c>
      <c r="B112" s="11" t="s">
        <v>445</v>
      </c>
      <c r="C112" s="18">
        <v>1</v>
      </c>
      <c r="D112" s="18">
        <v>93784.27</v>
      </c>
      <c r="E112" s="18">
        <v>24565</v>
      </c>
      <c r="F112" s="18">
        <v>68290.71</v>
      </c>
      <c r="G112" s="18">
        <v>928.56</v>
      </c>
      <c r="H112" s="18"/>
      <c r="I112" s="18">
        <v>1</v>
      </c>
      <c r="J112" s="18">
        <v>1125411.24</v>
      </c>
    </row>
    <row r="113">
      <c r="A113" s="10" t="s">
        <v>61</v>
      </c>
      <c r="B113" s="11" t="s">
        <v>446</v>
      </c>
      <c r="C113" s="18">
        <v>1</v>
      </c>
      <c r="D113" s="18">
        <v>73226.77</v>
      </c>
      <c r="E113" s="18">
        <v>23350</v>
      </c>
      <c r="F113" s="18">
        <v>49151.75</v>
      </c>
      <c r="G113" s="18">
        <v>725.02</v>
      </c>
      <c r="H113" s="18"/>
      <c r="I113" s="18">
        <v>1</v>
      </c>
      <c r="J113" s="18">
        <v>878721.24</v>
      </c>
    </row>
    <row r="114">
      <c r="A114" s="10" t="s">
        <v>439</v>
      </c>
      <c r="B114" s="11" t="s">
        <v>446</v>
      </c>
      <c r="C114" s="18">
        <v>1</v>
      </c>
      <c r="D114" s="18">
        <v>27121.03</v>
      </c>
      <c r="E114" s="18">
        <v>23350</v>
      </c>
      <c r="F114" s="18">
        <v>3502.5</v>
      </c>
      <c r="G114" s="18">
        <v>268.53</v>
      </c>
      <c r="H114" s="18"/>
      <c r="I114" s="18">
        <v>1</v>
      </c>
      <c r="J114" s="18">
        <v>325452.36</v>
      </c>
    </row>
    <row r="115">
      <c r="A115" s="10" t="s">
        <v>63</v>
      </c>
      <c r="B115" s="11" t="s">
        <v>446</v>
      </c>
      <c r="C115" s="18">
        <v>2</v>
      </c>
      <c r="D115" s="18">
        <v>106125.75</v>
      </c>
      <c r="E115" s="18">
        <v>23350</v>
      </c>
      <c r="F115" s="18">
        <v>81725</v>
      </c>
      <c r="G115" s="18">
        <v>1050.75</v>
      </c>
      <c r="H115" s="18"/>
      <c r="I115" s="18">
        <v>1</v>
      </c>
      <c r="J115" s="18">
        <v>2547018</v>
      </c>
    </row>
    <row r="116">
      <c r="A116" s="10" t="s">
        <v>65</v>
      </c>
      <c r="B116" s="11" t="s">
        <v>447</v>
      </c>
      <c r="C116" s="18">
        <v>1</v>
      </c>
      <c r="D116" s="18">
        <v>84900.6</v>
      </c>
      <c r="E116" s="18">
        <v>23350</v>
      </c>
      <c r="F116" s="18">
        <v>60710</v>
      </c>
      <c r="G116" s="18">
        <v>840.6</v>
      </c>
      <c r="H116" s="18"/>
      <c r="I116" s="18">
        <v>1</v>
      </c>
      <c r="J116" s="18">
        <v>1018807.2</v>
      </c>
    </row>
    <row r="117">
      <c r="A117" s="10" t="s">
        <v>440</v>
      </c>
      <c r="B117" s="11" t="s">
        <v>448</v>
      </c>
      <c r="C117" s="18">
        <v>15</v>
      </c>
      <c r="D117" s="18">
        <v>23671.98</v>
      </c>
      <c r="E117" s="18">
        <v>19665</v>
      </c>
      <c r="F117" s="18">
        <v>3933</v>
      </c>
      <c r="G117" s="18">
        <v>73.98</v>
      </c>
      <c r="H117" s="18"/>
      <c r="I117" s="18">
        <v>1</v>
      </c>
      <c r="J117" s="18">
        <v>4260956.4</v>
      </c>
    </row>
    <row r="118">
      <c r="A118" s="10" t="s">
        <v>441</v>
      </c>
      <c r="B118" s="11" t="s">
        <v>448</v>
      </c>
      <c r="C118" s="18">
        <v>11</v>
      </c>
      <c r="D118" s="18">
        <v>21777.82</v>
      </c>
      <c r="E118" s="18">
        <v>19665</v>
      </c>
      <c r="F118" s="18">
        <v>1966.5</v>
      </c>
      <c r="G118" s="18">
        <v>146.32</v>
      </c>
      <c r="H118" s="18"/>
      <c r="I118" s="18">
        <v>1</v>
      </c>
      <c r="J118" s="18">
        <v>2874672.24</v>
      </c>
    </row>
    <row r="119">
      <c r="A119" s="10" t="s">
        <v>442</v>
      </c>
      <c r="B119" s="11" t="s">
        <v>449</v>
      </c>
      <c r="C119" s="18">
        <v>1</v>
      </c>
      <c r="D119" s="18">
        <v>51071.26</v>
      </c>
      <c r="E119" s="18">
        <v>18728</v>
      </c>
      <c r="F119" s="18">
        <v>31837.6</v>
      </c>
      <c r="G119" s="18">
        <v>505.66</v>
      </c>
      <c r="H119" s="18"/>
      <c r="I119" s="18">
        <v>1</v>
      </c>
      <c r="J119" s="18">
        <v>612855.12</v>
      </c>
    </row>
    <row r="120">
      <c r="A120" s="10" t="s">
        <v>443</v>
      </c>
      <c r="B120" s="11" t="s">
        <v>450</v>
      </c>
      <c r="C120" s="18">
        <v>8</v>
      </c>
      <c r="D120" s="18">
        <v>49179.73</v>
      </c>
      <c r="E120" s="18">
        <v>18728</v>
      </c>
      <c r="F120" s="18">
        <v>29964.8</v>
      </c>
      <c r="G120" s="18">
        <v>486.93</v>
      </c>
      <c r="H120" s="18"/>
      <c r="I120" s="18">
        <v>1</v>
      </c>
      <c r="J120" s="18">
        <v>4721254.08</v>
      </c>
    </row>
    <row r="121">
      <c r="A121" s="10" t="s">
        <v>444</v>
      </c>
      <c r="B121" s="11" t="s">
        <v>451</v>
      </c>
      <c r="C121" s="18">
        <v>.5</v>
      </c>
      <c r="D121" s="18">
        <v>17698.04</v>
      </c>
      <c r="E121" s="18">
        <v>17554</v>
      </c>
      <c r="F121" s="18">
        <v>0</v>
      </c>
      <c r="G121" s="18">
        <v>144.04</v>
      </c>
      <c r="H121" s="18"/>
      <c r="I121" s="18">
        <v>1</v>
      </c>
      <c r="J121" s="18">
        <v>106188.24</v>
      </c>
    </row>
    <row r="122">
      <c r="A122" s="10" t="s">
        <v>452</v>
      </c>
      <c r="B122" s="11" t="s">
        <v>453</v>
      </c>
      <c r="C122" s="18">
        <v>2.5</v>
      </c>
      <c r="D122" s="18">
        <v>18915.28</v>
      </c>
      <c r="E122" s="18">
        <v>18728</v>
      </c>
      <c r="F122" s="18">
        <v>0</v>
      </c>
      <c r="G122" s="18">
        <v>187.28</v>
      </c>
      <c r="H122" s="18"/>
      <c r="I122" s="18">
        <v>1</v>
      </c>
      <c r="J122" s="18">
        <v>567458.4</v>
      </c>
    </row>
    <row r="123">
      <c r="A123" s="10" t="s">
        <v>454</v>
      </c>
      <c r="B123" s="11" t="s">
        <v>455</v>
      </c>
      <c r="C123" s="18">
        <v>2</v>
      </c>
      <c r="D123" s="18">
        <v>78561.64</v>
      </c>
      <c r="E123" s="18">
        <v>26822</v>
      </c>
      <c r="F123" s="18">
        <v>50961.8</v>
      </c>
      <c r="G123" s="18">
        <v>777.84</v>
      </c>
      <c r="H123" s="18"/>
      <c r="I123" s="18">
        <v>1</v>
      </c>
      <c r="J123" s="18">
        <v>1885479.36</v>
      </c>
    </row>
    <row r="124">
      <c r="A124" s="10" t="s">
        <v>456</v>
      </c>
      <c r="B124" s="11" t="s">
        <v>455</v>
      </c>
      <c r="C124" s="18">
        <v>1</v>
      </c>
      <c r="D124" s="18">
        <v>70798.19</v>
      </c>
      <c r="E124" s="18">
        <v>24398</v>
      </c>
      <c r="F124" s="18">
        <v>45746.25</v>
      </c>
      <c r="G124" s="18">
        <v>653.94</v>
      </c>
      <c r="H124" s="18"/>
      <c r="I124" s="18">
        <v>1</v>
      </c>
      <c r="J124" s="18">
        <v>849578.28</v>
      </c>
    </row>
    <row r="125">
      <c r="A125" s="10" t="s">
        <v>457</v>
      </c>
      <c r="B125" s="11" t="s">
        <v>455</v>
      </c>
      <c r="C125" s="18">
        <v>6</v>
      </c>
      <c r="D125" s="18">
        <v>75034.83</v>
      </c>
      <c r="E125" s="18">
        <v>24398</v>
      </c>
      <c r="F125" s="18">
        <v>49893.91</v>
      </c>
      <c r="G125" s="18">
        <v>742.92</v>
      </c>
      <c r="H125" s="18"/>
      <c r="I125" s="18">
        <v>1</v>
      </c>
      <c r="J125" s="18">
        <v>5402507.76</v>
      </c>
    </row>
    <row r="126">
      <c r="A126" s="10" t="s">
        <v>458</v>
      </c>
      <c r="B126" s="11" t="s">
        <v>455</v>
      </c>
      <c r="C126" s="18">
        <v>14</v>
      </c>
      <c r="D126" s="18">
        <v>37406.52</v>
      </c>
      <c r="E126" s="18">
        <v>24398</v>
      </c>
      <c r="F126" s="18">
        <v>12638.16</v>
      </c>
      <c r="G126" s="18">
        <v>370.36</v>
      </c>
      <c r="H126" s="18"/>
      <c r="I126" s="18">
        <v>1</v>
      </c>
      <c r="J126" s="18">
        <v>6284295.36</v>
      </c>
    </row>
    <row r="127">
      <c r="A127" s="10" t="s">
        <v>459</v>
      </c>
      <c r="B127" s="11" t="s">
        <v>455</v>
      </c>
      <c r="C127" s="18">
        <v>28</v>
      </c>
      <c r="D127" s="18">
        <v>61376.95</v>
      </c>
      <c r="E127" s="18">
        <v>24398</v>
      </c>
      <c r="F127" s="18">
        <v>36597</v>
      </c>
      <c r="G127" s="18">
        <v>381.95</v>
      </c>
      <c r="H127" s="18"/>
      <c r="I127" s="18">
        <v>1</v>
      </c>
      <c r="J127" s="18">
        <v>20622655.2</v>
      </c>
    </row>
    <row r="128">
      <c r="A128" s="10" t="s">
        <v>460</v>
      </c>
      <c r="B128" s="11" t="s">
        <v>461</v>
      </c>
      <c r="C128" s="18">
        <v>1.5</v>
      </c>
      <c r="D128" s="18">
        <v>58394.16</v>
      </c>
      <c r="E128" s="18">
        <v>17520</v>
      </c>
      <c r="F128" s="18">
        <v>40296</v>
      </c>
      <c r="G128" s="18">
        <v>578.16</v>
      </c>
      <c r="H128" s="18"/>
      <c r="I128" s="18">
        <v>1</v>
      </c>
      <c r="J128" s="18">
        <v>1051094.88</v>
      </c>
    </row>
    <row r="129">
      <c r="A129" s="10" t="s">
        <v>462</v>
      </c>
      <c r="B129" s="11" t="s">
        <v>463</v>
      </c>
      <c r="C129" s="18">
        <v>5</v>
      </c>
      <c r="D129" s="18">
        <v>67725.55</v>
      </c>
      <c r="E129" s="18">
        <v>26822</v>
      </c>
      <c r="F129" s="18">
        <v>40233</v>
      </c>
      <c r="G129" s="18">
        <v>670.55</v>
      </c>
      <c r="H129" s="18"/>
      <c r="I129" s="18">
        <v>1</v>
      </c>
      <c r="J129" s="18">
        <v>4063533</v>
      </c>
    </row>
    <row r="130">
      <c r="A130" s="10" t="s">
        <v>464</v>
      </c>
      <c r="B130" s="11" t="s">
        <v>465</v>
      </c>
      <c r="C130" s="18">
        <v>1</v>
      </c>
      <c r="D130" s="18">
        <v>13467.34</v>
      </c>
      <c r="E130" s="18">
        <v>13334</v>
      </c>
      <c r="F130" s="18">
        <v>0</v>
      </c>
      <c r="G130" s="18">
        <v>133.34</v>
      </c>
      <c r="H130" s="18"/>
      <c r="I130" s="18">
        <v>1</v>
      </c>
      <c r="J130" s="18">
        <v>161608.08</v>
      </c>
    </row>
    <row r="131">
      <c r="A131" s="10" t="s">
        <v>466</v>
      </c>
      <c r="B131" s="11" t="s">
        <v>467</v>
      </c>
      <c r="C131" s="18">
        <v>1</v>
      </c>
      <c r="D131" s="18">
        <v>10563.59</v>
      </c>
      <c r="E131" s="18">
        <v>10459</v>
      </c>
      <c r="F131" s="18">
        <v>0</v>
      </c>
      <c r="G131" s="18">
        <v>104.59</v>
      </c>
      <c r="H131" s="18"/>
      <c r="I131" s="18">
        <v>1</v>
      </c>
      <c r="J131" s="18">
        <v>126763.08</v>
      </c>
    </row>
    <row r="132">
      <c r="A132" s="10" t="s">
        <v>468</v>
      </c>
      <c r="B132" s="11" t="s">
        <v>469</v>
      </c>
      <c r="C132" s="18">
        <v>1</v>
      </c>
      <c r="D132" s="18">
        <v>84444.28</v>
      </c>
      <c r="E132" s="18">
        <v>32157</v>
      </c>
      <c r="F132" s="18">
        <v>51451.2</v>
      </c>
      <c r="G132" s="18">
        <v>836.08</v>
      </c>
      <c r="H132" s="18"/>
      <c r="I132" s="18">
        <v>1</v>
      </c>
      <c r="J132" s="18">
        <v>1013331.36</v>
      </c>
    </row>
    <row r="133">
      <c r="A133" s="10" t="s">
        <v>470</v>
      </c>
      <c r="B133" s="11" t="s">
        <v>471</v>
      </c>
      <c r="C133" s="18">
        <v>1</v>
      </c>
      <c r="D133" s="18">
        <v>84444.28</v>
      </c>
      <c r="E133" s="18">
        <v>32157</v>
      </c>
      <c r="F133" s="18">
        <v>51451.2</v>
      </c>
      <c r="G133" s="18">
        <v>836.08</v>
      </c>
      <c r="H133" s="18"/>
      <c r="I133" s="18">
        <v>1</v>
      </c>
      <c r="J133" s="18">
        <v>1013331.36</v>
      </c>
    </row>
    <row r="134">
      <c r="A134" s="10" t="s">
        <v>472</v>
      </c>
      <c r="B134" s="11" t="s">
        <v>473</v>
      </c>
      <c r="C134" s="18">
        <v>1.5</v>
      </c>
      <c r="D134" s="18">
        <v>65811.6</v>
      </c>
      <c r="E134" s="18">
        <v>26064</v>
      </c>
      <c r="F134" s="18">
        <v>39096</v>
      </c>
      <c r="G134" s="18">
        <v>651.6</v>
      </c>
      <c r="H134" s="18"/>
      <c r="I134" s="18">
        <v>1</v>
      </c>
      <c r="J134" s="18">
        <v>1184608.8</v>
      </c>
    </row>
    <row r="135">
      <c r="A135" s="10" t="s">
        <v>474</v>
      </c>
      <c r="B135" s="11" t="s">
        <v>475</v>
      </c>
      <c r="C135" s="18">
        <v>2.5</v>
      </c>
      <c r="D135" s="18">
        <v>39486.96</v>
      </c>
      <c r="E135" s="18">
        <v>26064</v>
      </c>
      <c r="F135" s="18">
        <v>13032</v>
      </c>
      <c r="G135" s="18">
        <v>390.96</v>
      </c>
      <c r="H135" s="18"/>
      <c r="I135" s="18">
        <v>1</v>
      </c>
      <c r="J135" s="18">
        <v>1184608.8</v>
      </c>
    </row>
    <row r="136">
      <c r="A136" s="10" t="s">
        <v>476</v>
      </c>
      <c r="B136" s="11" t="s">
        <v>475</v>
      </c>
      <c r="C136" s="18">
        <v>.5</v>
      </c>
      <c r="D136" s="18">
        <v>36291.83</v>
      </c>
      <c r="E136" s="18">
        <v>23955</v>
      </c>
      <c r="F136" s="18">
        <v>11977.5</v>
      </c>
      <c r="G136" s="18">
        <v>359.33</v>
      </c>
      <c r="H136" s="18"/>
      <c r="I136" s="18">
        <v>1</v>
      </c>
      <c r="J136" s="18">
        <v>217750.98</v>
      </c>
    </row>
    <row r="137">
      <c r="A137" s="10" t="s">
        <v>477</v>
      </c>
      <c r="B137" s="11" t="s">
        <v>478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479</v>
      </c>
      <c r="B138" s="11" t="s">
        <v>480</v>
      </c>
      <c r="C138" s="18">
        <v>2</v>
      </c>
      <c r="D138" s="18">
        <v>37103.36</v>
      </c>
      <c r="E138" s="18">
        <v>11480</v>
      </c>
      <c r="F138" s="18">
        <v>25256</v>
      </c>
      <c r="G138" s="18">
        <v>367.36</v>
      </c>
      <c r="H138" s="18"/>
      <c r="I138" s="18">
        <v>1</v>
      </c>
      <c r="J138" s="18">
        <v>890480.64</v>
      </c>
    </row>
    <row r="139">
      <c r="A139" s="10" t="s">
        <v>481</v>
      </c>
      <c r="B139" s="11" t="s">
        <v>482</v>
      </c>
      <c r="C139" s="18">
        <v>1</v>
      </c>
      <c r="D139" s="18">
        <v>40422.62</v>
      </c>
      <c r="E139" s="18">
        <v>12507</v>
      </c>
      <c r="F139" s="18">
        <v>27515.4</v>
      </c>
      <c r="G139" s="18">
        <v>400.22</v>
      </c>
      <c r="H139" s="18"/>
      <c r="I139" s="18">
        <v>1</v>
      </c>
      <c r="J139" s="18">
        <v>485071.44</v>
      </c>
    </row>
    <row r="140">
      <c r="A140" s="10" t="s">
        <v>483</v>
      </c>
      <c r="B140" s="11" t="s">
        <v>484</v>
      </c>
      <c r="C140" s="18">
        <v>.5</v>
      </c>
      <c r="D140" s="18">
        <v>53670.59</v>
      </c>
      <c r="E140" s="18">
        <v>16606</v>
      </c>
      <c r="F140" s="18">
        <v>36533.2</v>
      </c>
      <c r="G140" s="18">
        <v>531.39</v>
      </c>
      <c r="H140" s="18"/>
      <c r="I140" s="18">
        <v>1</v>
      </c>
      <c r="J140" s="18">
        <v>322023.54</v>
      </c>
    </row>
    <row r="141">
      <c r="A141" s="10" t="s">
        <v>485</v>
      </c>
      <c r="B141" s="11" t="s">
        <v>486</v>
      </c>
      <c r="C141" s="18">
        <v>3</v>
      </c>
      <c r="D141" s="18">
        <v>49039.14</v>
      </c>
      <c r="E141" s="18">
        <v>15173</v>
      </c>
      <c r="F141" s="18">
        <v>33380.6</v>
      </c>
      <c r="G141" s="18">
        <v>485.54</v>
      </c>
      <c r="H141" s="18"/>
      <c r="I141" s="18">
        <v>1</v>
      </c>
      <c r="J141" s="18">
        <v>1765409.04</v>
      </c>
    </row>
    <row r="142">
      <c r="A142" s="10" t="s">
        <v>487</v>
      </c>
      <c r="B142" s="11" t="s">
        <v>488</v>
      </c>
      <c r="C142" s="18">
        <v>1</v>
      </c>
      <c r="D142" s="18">
        <v>49039.14</v>
      </c>
      <c r="E142" s="18">
        <v>15173</v>
      </c>
      <c r="F142" s="18">
        <v>33380.6</v>
      </c>
      <c r="G142" s="18">
        <v>485.54</v>
      </c>
      <c r="H142" s="18"/>
      <c r="I142" s="18">
        <v>1</v>
      </c>
      <c r="J142" s="18">
        <v>588469.68</v>
      </c>
    </row>
    <row r="143">
      <c r="A143" s="10" t="s">
        <v>489</v>
      </c>
      <c r="B143" s="11" t="s">
        <v>488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490</v>
      </c>
      <c r="B144" s="11" t="s">
        <v>491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492</v>
      </c>
      <c r="B145" s="11" t="s">
        <v>493</v>
      </c>
      <c r="C145" s="18">
        <v>1</v>
      </c>
      <c r="D145" s="18">
        <v>50341.63</v>
      </c>
      <c r="E145" s="18">
        <v>15576</v>
      </c>
      <c r="F145" s="18">
        <v>34267.2</v>
      </c>
      <c r="G145" s="18">
        <v>498.43</v>
      </c>
      <c r="H145" s="18"/>
      <c r="I145" s="18">
        <v>1</v>
      </c>
      <c r="J145" s="18">
        <v>604099.56</v>
      </c>
    </row>
    <row r="146">
      <c r="A146" s="10" t="s">
        <v>494</v>
      </c>
      <c r="B146" s="11" t="s">
        <v>495</v>
      </c>
      <c r="C146" s="18">
        <v>1</v>
      </c>
      <c r="D146" s="18">
        <v>30920.54</v>
      </c>
      <c r="E146" s="18">
        <v>9567</v>
      </c>
      <c r="F146" s="18">
        <v>21047.4</v>
      </c>
      <c r="G146" s="18">
        <v>306.14</v>
      </c>
      <c r="H146" s="18"/>
      <c r="I146" s="18">
        <v>1</v>
      </c>
      <c r="J146" s="18">
        <v>371046.48</v>
      </c>
    </row>
    <row r="147">
      <c r="A147" s="10" t="s">
        <v>496</v>
      </c>
      <c r="B147" s="11" t="s">
        <v>497</v>
      </c>
      <c r="C147" s="18">
        <v>.5</v>
      </c>
      <c r="D147" s="18">
        <v>40422.615</v>
      </c>
      <c r="E147" s="18">
        <v>12507</v>
      </c>
      <c r="F147" s="18">
        <v>27515.4</v>
      </c>
      <c r="G147" s="18">
        <v>400.215</v>
      </c>
      <c r="H147" s="18"/>
      <c r="I147" s="18">
        <v>1</v>
      </c>
      <c r="J147" s="18">
        <v>242535.69</v>
      </c>
    </row>
    <row r="148">
      <c r="A148" s="10" t="s">
        <v>498</v>
      </c>
      <c r="B148" s="11" t="s">
        <v>499</v>
      </c>
      <c r="C148" s="18">
        <v>1</v>
      </c>
      <c r="D148" s="18">
        <v>40422.62</v>
      </c>
      <c r="E148" s="18">
        <v>12507</v>
      </c>
      <c r="F148" s="18">
        <v>27515.4</v>
      </c>
      <c r="G148" s="18">
        <v>400.22</v>
      </c>
      <c r="H148" s="18"/>
      <c r="I148" s="18">
        <v>1</v>
      </c>
      <c r="J148" s="18">
        <v>485071.44</v>
      </c>
    </row>
    <row r="149">
      <c r="A149" s="10" t="s">
        <v>500</v>
      </c>
      <c r="B149" s="11" t="s">
        <v>501</v>
      </c>
      <c r="C149" s="18">
        <v>3</v>
      </c>
      <c r="D149" s="18">
        <v>47240.25</v>
      </c>
      <c r="E149" s="18">
        <v>14680</v>
      </c>
      <c r="F149" s="18">
        <v>32296</v>
      </c>
      <c r="G149" s="18">
        <v>264.25</v>
      </c>
      <c r="H149" s="18"/>
      <c r="I149" s="18">
        <v>1</v>
      </c>
      <c r="J149" s="18">
        <v>1700649</v>
      </c>
    </row>
    <row r="150">
      <c r="A150" s="10" t="s">
        <v>502</v>
      </c>
      <c r="B150" s="11" t="s">
        <v>503</v>
      </c>
      <c r="C150" s="18">
        <v>1</v>
      </c>
      <c r="D150" s="18">
        <v>23193.54</v>
      </c>
      <c r="E150" s="18">
        <v>7706</v>
      </c>
      <c r="F150" s="18">
        <v>15257.88</v>
      </c>
      <c r="G150" s="18">
        <v>229.66</v>
      </c>
      <c r="H150" s="18"/>
      <c r="I150" s="18">
        <v>1</v>
      </c>
      <c r="J150" s="18">
        <v>278322.48</v>
      </c>
    </row>
    <row r="151">
      <c r="A151" s="10" t="s">
        <v>504</v>
      </c>
      <c r="B151" s="11" t="s">
        <v>455</v>
      </c>
      <c r="C151" s="18">
        <v>1</v>
      </c>
      <c r="D151" s="18">
        <v>42507.41</v>
      </c>
      <c r="E151" s="18">
        <v>24398</v>
      </c>
      <c r="F151" s="18">
        <v>17688.55</v>
      </c>
      <c r="G151" s="18">
        <v>420.86</v>
      </c>
      <c r="H151" s="18"/>
      <c r="I151" s="18">
        <v>1</v>
      </c>
      <c r="J151" s="18">
        <v>510088.92</v>
      </c>
    </row>
    <row r="152" ht="25" customHeight="1">
      <c r="A152" s="26" t="s">
        <v>505</v>
      </c>
      <c r="B152" s="26"/>
      <c r="C152" s="22" t="s">
        <v>506</v>
      </c>
      <c r="D152" s="22">
        <f>SUBTOTAL(9,D112:D151)</f>
      </c>
      <c r="E152" s="22" t="s">
        <v>506</v>
      </c>
      <c r="F152" s="22" t="s">
        <v>506</v>
      </c>
      <c r="G152" s="22" t="s">
        <v>506</v>
      </c>
      <c r="H152" s="22" t="s">
        <v>506</v>
      </c>
      <c r="I152" s="22" t="s">
        <v>506</v>
      </c>
      <c r="J152" s="22">
        <f>SUBTOTAL(9,J112:J151)</f>
      </c>
    </row>
    <row r="153" ht="25" customHeight="1">
</row>
    <row r="154" ht="25" customHeight="1">
      <c r="A154" s="23" t="s">
        <v>423</v>
      </c>
      <c r="B154" s="23"/>
      <c r="C154" s="24" t="s">
        <v>136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23" t="s">
        <v>424</v>
      </c>
      <c r="B155" s="23"/>
      <c r="C155" s="24" t="s">
        <v>425</v>
      </c>
      <c r="D155" s="24"/>
      <c r="E155" s="24"/>
      <c r="F155" s="24"/>
      <c r="G155" s="24"/>
      <c r="H155" s="24"/>
      <c r="I155" s="24"/>
      <c r="J155" s="24"/>
    </row>
    <row r="156" ht="25" customHeight="1">
      <c r="A156" s="23" t="s">
        <v>426</v>
      </c>
      <c r="B156" s="23"/>
      <c r="C156" s="24" t="s">
        <v>404</v>
      </c>
      <c r="D156" s="24"/>
      <c r="E156" s="24"/>
      <c r="F156" s="24"/>
      <c r="G156" s="24"/>
      <c r="H156" s="24"/>
      <c r="I156" s="24"/>
      <c r="J156" s="24"/>
    </row>
    <row r="157" ht="25" customHeight="1">
      <c r="A157" s="6" t="s">
        <v>427</v>
      </c>
      <c r="B157" s="6"/>
      <c r="C157" s="6"/>
      <c r="D157" s="6"/>
      <c r="E157" s="6"/>
      <c r="F157" s="6"/>
      <c r="G157" s="6"/>
      <c r="H157" s="6"/>
      <c r="I157" s="6"/>
      <c r="J157" s="6"/>
    </row>
    <row r="158" ht="25" customHeight="1">
</row>
    <row r="159" ht="50" customHeight="1">
      <c r="A159" s="10" t="s">
        <v>335</v>
      </c>
      <c r="B159" s="10" t="s">
        <v>428</v>
      </c>
      <c r="C159" s="10" t="s">
        <v>429</v>
      </c>
      <c r="D159" s="10" t="s">
        <v>430</v>
      </c>
      <c r="E159" s="10"/>
      <c r="F159" s="10"/>
      <c r="G159" s="10"/>
      <c r="H159" s="10" t="s">
        <v>431</v>
      </c>
      <c r="I159" s="10" t="s">
        <v>432</v>
      </c>
      <c r="J159" s="10" t="s">
        <v>433</v>
      </c>
    </row>
    <row r="160" ht="50" customHeight="1">
      <c r="A160" s="10"/>
      <c r="B160" s="10"/>
      <c r="C160" s="10"/>
      <c r="D160" s="10" t="s">
        <v>434</v>
      </c>
      <c r="E160" s="10" t="s">
        <v>435</v>
      </c>
      <c r="F160" s="10"/>
      <c r="G160" s="10"/>
      <c r="H160" s="10"/>
      <c r="I160" s="10"/>
      <c r="J160" s="10"/>
    </row>
    <row r="161" ht="50" customHeight="1">
      <c r="A161" s="10"/>
      <c r="B161" s="10"/>
      <c r="C161" s="10"/>
      <c r="D161" s="10"/>
      <c r="E161" s="10" t="s">
        <v>436</v>
      </c>
      <c r="F161" s="10" t="s">
        <v>437</v>
      </c>
      <c r="G161" s="10" t="s">
        <v>438</v>
      </c>
      <c r="H161" s="10"/>
      <c r="I161" s="10"/>
      <c r="J161" s="10"/>
    </row>
    <row r="162" ht="25" customHeight="1">
      <c r="A162" s="10" t="s">
        <v>340</v>
      </c>
      <c r="B162" s="10" t="s">
        <v>61</v>
      </c>
      <c r="C162" s="10" t="s">
        <v>439</v>
      </c>
      <c r="D162" s="10" t="s">
        <v>63</v>
      </c>
      <c r="E162" s="10" t="s">
        <v>65</v>
      </c>
      <c r="F162" s="10" t="s">
        <v>440</v>
      </c>
      <c r="G162" s="10" t="s">
        <v>441</v>
      </c>
      <c r="H162" s="10" t="s">
        <v>442</v>
      </c>
      <c r="I162" s="10" t="s">
        <v>443</v>
      </c>
      <c r="J162" s="10" t="s">
        <v>444</v>
      </c>
    </row>
    <row r="163">
      <c r="A163" s="10" t="s">
        <v>340</v>
      </c>
      <c r="B163" s="11" t="s">
        <v>445</v>
      </c>
      <c r="C163" s="18">
        <v>1</v>
      </c>
      <c r="D163" s="18">
        <v>93784.27</v>
      </c>
      <c r="E163" s="18">
        <v>24565</v>
      </c>
      <c r="F163" s="18">
        <v>68290.71</v>
      </c>
      <c r="G163" s="18">
        <v>928.56</v>
      </c>
      <c r="H163" s="18"/>
      <c r="I163" s="18">
        <v>1</v>
      </c>
      <c r="J163" s="18">
        <v>1125411.24</v>
      </c>
    </row>
    <row r="164">
      <c r="A164" s="10" t="s">
        <v>61</v>
      </c>
      <c r="B164" s="11" t="s">
        <v>446</v>
      </c>
      <c r="C164" s="18">
        <v>1</v>
      </c>
      <c r="D164" s="18">
        <v>73226.77</v>
      </c>
      <c r="E164" s="18">
        <v>23350</v>
      </c>
      <c r="F164" s="18">
        <v>49151.75</v>
      </c>
      <c r="G164" s="18">
        <v>725.02</v>
      </c>
      <c r="H164" s="18"/>
      <c r="I164" s="18">
        <v>1</v>
      </c>
      <c r="J164" s="18">
        <v>878721.24</v>
      </c>
    </row>
    <row r="165">
      <c r="A165" s="10" t="s">
        <v>439</v>
      </c>
      <c r="B165" s="11" t="s">
        <v>446</v>
      </c>
      <c r="C165" s="18">
        <v>1</v>
      </c>
      <c r="D165" s="18">
        <v>27121.03</v>
      </c>
      <c r="E165" s="18">
        <v>23350</v>
      </c>
      <c r="F165" s="18">
        <v>3502.5</v>
      </c>
      <c r="G165" s="18">
        <v>268.53</v>
      </c>
      <c r="H165" s="18"/>
      <c r="I165" s="18">
        <v>1</v>
      </c>
      <c r="J165" s="18">
        <v>325452.36</v>
      </c>
    </row>
    <row r="166">
      <c r="A166" s="10" t="s">
        <v>63</v>
      </c>
      <c r="B166" s="11" t="s">
        <v>446</v>
      </c>
      <c r="C166" s="18">
        <v>2</v>
      </c>
      <c r="D166" s="18">
        <v>106125.75</v>
      </c>
      <c r="E166" s="18">
        <v>23350</v>
      </c>
      <c r="F166" s="18">
        <v>81725</v>
      </c>
      <c r="G166" s="18">
        <v>1050.75</v>
      </c>
      <c r="H166" s="18"/>
      <c r="I166" s="18">
        <v>1</v>
      </c>
      <c r="J166" s="18">
        <v>2547018</v>
      </c>
    </row>
    <row r="167">
      <c r="A167" s="10" t="s">
        <v>65</v>
      </c>
      <c r="B167" s="11" t="s">
        <v>447</v>
      </c>
      <c r="C167" s="18">
        <v>1</v>
      </c>
      <c r="D167" s="18">
        <v>84900.6</v>
      </c>
      <c r="E167" s="18">
        <v>23350</v>
      </c>
      <c r="F167" s="18">
        <v>60710</v>
      </c>
      <c r="G167" s="18">
        <v>840.6</v>
      </c>
      <c r="H167" s="18"/>
      <c r="I167" s="18">
        <v>1</v>
      </c>
      <c r="J167" s="18">
        <v>1018807.2</v>
      </c>
    </row>
    <row r="168">
      <c r="A168" s="10" t="s">
        <v>440</v>
      </c>
      <c r="B168" s="11" t="s">
        <v>448</v>
      </c>
      <c r="C168" s="18">
        <v>15</v>
      </c>
      <c r="D168" s="18">
        <v>23671.98</v>
      </c>
      <c r="E168" s="18">
        <v>19665</v>
      </c>
      <c r="F168" s="18">
        <v>3933</v>
      </c>
      <c r="G168" s="18">
        <v>73.98</v>
      </c>
      <c r="H168" s="18"/>
      <c r="I168" s="18">
        <v>1</v>
      </c>
      <c r="J168" s="18">
        <v>4260956.4</v>
      </c>
    </row>
    <row r="169">
      <c r="A169" s="10" t="s">
        <v>441</v>
      </c>
      <c r="B169" s="11" t="s">
        <v>448</v>
      </c>
      <c r="C169" s="18">
        <v>11</v>
      </c>
      <c r="D169" s="18">
        <v>21777.82</v>
      </c>
      <c r="E169" s="18">
        <v>19665</v>
      </c>
      <c r="F169" s="18">
        <v>1966.5</v>
      </c>
      <c r="G169" s="18">
        <v>146.32</v>
      </c>
      <c r="H169" s="18"/>
      <c r="I169" s="18">
        <v>1</v>
      </c>
      <c r="J169" s="18">
        <v>2874672.24</v>
      </c>
    </row>
    <row r="170">
      <c r="A170" s="10" t="s">
        <v>442</v>
      </c>
      <c r="B170" s="11" t="s">
        <v>449</v>
      </c>
      <c r="C170" s="18">
        <v>1</v>
      </c>
      <c r="D170" s="18">
        <v>51071.26</v>
      </c>
      <c r="E170" s="18">
        <v>18728</v>
      </c>
      <c r="F170" s="18">
        <v>31837.6</v>
      </c>
      <c r="G170" s="18">
        <v>505.66</v>
      </c>
      <c r="H170" s="18"/>
      <c r="I170" s="18">
        <v>1</v>
      </c>
      <c r="J170" s="18">
        <v>612855.12</v>
      </c>
    </row>
    <row r="171">
      <c r="A171" s="10" t="s">
        <v>443</v>
      </c>
      <c r="B171" s="11" t="s">
        <v>450</v>
      </c>
      <c r="C171" s="18">
        <v>8</v>
      </c>
      <c r="D171" s="18">
        <v>49179.73</v>
      </c>
      <c r="E171" s="18">
        <v>18728</v>
      </c>
      <c r="F171" s="18">
        <v>29964.8</v>
      </c>
      <c r="G171" s="18">
        <v>486.93</v>
      </c>
      <c r="H171" s="18"/>
      <c r="I171" s="18">
        <v>1</v>
      </c>
      <c r="J171" s="18">
        <v>4721254.08</v>
      </c>
    </row>
    <row r="172">
      <c r="A172" s="10" t="s">
        <v>444</v>
      </c>
      <c r="B172" s="11" t="s">
        <v>451</v>
      </c>
      <c r="C172" s="18">
        <v>.5</v>
      </c>
      <c r="D172" s="18">
        <v>17698.04</v>
      </c>
      <c r="E172" s="18">
        <v>17554</v>
      </c>
      <c r="F172" s="18">
        <v>0</v>
      </c>
      <c r="G172" s="18">
        <v>144.04</v>
      </c>
      <c r="H172" s="18"/>
      <c r="I172" s="18">
        <v>1</v>
      </c>
      <c r="J172" s="18">
        <v>106188.24</v>
      </c>
    </row>
    <row r="173">
      <c r="A173" s="10" t="s">
        <v>452</v>
      </c>
      <c r="B173" s="11" t="s">
        <v>453</v>
      </c>
      <c r="C173" s="18">
        <v>2.5</v>
      </c>
      <c r="D173" s="18">
        <v>18915.28</v>
      </c>
      <c r="E173" s="18">
        <v>18728</v>
      </c>
      <c r="F173" s="18">
        <v>0</v>
      </c>
      <c r="G173" s="18">
        <v>187.28</v>
      </c>
      <c r="H173" s="18"/>
      <c r="I173" s="18">
        <v>1</v>
      </c>
      <c r="J173" s="18">
        <v>567458.4</v>
      </c>
    </row>
    <row r="174">
      <c r="A174" s="10" t="s">
        <v>454</v>
      </c>
      <c r="B174" s="11" t="s">
        <v>455</v>
      </c>
      <c r="C174" s="18">
        <v>2</v>
      </c>
      <c r="D174" s="18">
        <v>78561.64</v>
      </c>
      <c r="E174" s="18">
        <v>26822</v>
      </c>
      <c r="F174" s="18">
        <v>50961.8</v>
      </c>
      <c r="G174" s="18">
        <v>777.84</v>
      </c>
      <c r="H174" s="18"/>
      <c r="I174" s="18">
        <v>1</v>
      </c>
      <c r="J174" s="18">
        <v>1885479.36</v>
      </c>
    </row>
    <row r="175">
      <c r="A175" s="10" t="s">
        <v>456</v>
      </c>
      <c r="B175" s="11" t="s">
        <v>455</v>
      </c>
      <c r="C175" s="18">
        <v>1</v>
      </c>
      <c r="D175" s="18">
        <v>70798.19</v>
      </c>
      <c r="E175" s="18">
        <v>24398</v>
      </c>
      <c r="F175" s="18">
        <v>45746.25</v>
      </c>
      <c r="G175" s="18">
        <v>653.94</v>
      </c>
      <c r="H175" s="18"/>
      <c r="I175" s="18">
        <v>1</v>
      </c>
      <c r="J175" s="18">
        <v>849578.28</v>
      </c>
    </row>
    <row r="176">
      <c r="A176" s="10" t="s">
        <v>457</v>
      </c>
      <c r="B176" s="11" t="s">
        <v>455</v>
      </c>
      <c r="C176" s="18">
        <v>6</v>
      </c>
      <c r="D176" s="18">
        <v>75034.83</v>
      </c>
      <c r="E176" s="18">
        <v>24398</v>
      </c>
      <c r="F176" s="18">
        <v>49893.91</v>
      </c>
      <c r="G176" s="18">
        <v>742.92</v>
      </c>
      <c r="H176" s="18"/>
      <c r="I176" s="18">
        <v>1</v>
      </c>
      <c r="J176" s="18">
        <v>5402507.76</v>
      </c>
    </row>
    <row r="177">
      <c r="A177" s="10" t="s">
        <v>458</v>
      </c>
      <c r="B177" s="11" t="s">
        <v>455</v>
      </c>
      <c r="C177" s="18">
        <v>14</v>
      </c>
      <c r="D177" s="18">
        <v>37406.52</v>
      </c>
      <c r="E177" s="18">
        <v>24398</v>
      </c>
      <c r="F177" s="18">
        <v>12638.16</v>
      </c>
      <c r="G177" s="18">
        <v>370.36</v>
      </c>
      <c r="H177" s="18"/>
      <c r="I177" s="18">
        <v>1</v>
      </c>
      <c r="J177" s="18">
        <v>6284295.36</v>
      </c>
    </row>
    <row r="178">
      <c r="A178" s="10" t="s">
        <v>459</v>
      </c>
      <c r="B178" s="11" t="s">
        <v>455</v>
      </c>
      <c r="C178" s="18">
        <v>28</v>
      </c>
      <c r="D178" s="18">
        <v>61376.95</v>
      </c>
      <c r="E178" s="18">
        <v>24398</v>
      </c>
      <c r="F178" s="18">
        <v>36597</v>
      </c>
      <c r="G178" s="18">
        <v>381.95</v>
      </c>
      <c r="H178" s="18"/>
      <c r="I178" s="18">
        <v>1</v>
      </c>
      <c r="J178" s="18">
        <v>20622655.2</v>
      </c>
    </row>
    <row r="179">
      <c r="A179" s="10" t="s">
        <v>460</v>
      </c>
      <c r="B179" s="11" t="s">
        <v>461</v>
      </c>
      <c r="C179" s="18">
        <v>1.5</v>
      </c>
      <c r="D179" s="18">
        <v>58394.16</v>
      </c>
      <c r="E179" s="18">
        <v>17520</v>
      </c>
      <c r="F179" s="18">
        <v>40296</v>
      </c>
      <c r="G179" s="18">
        <v>578.16</v>
      </c>
      <c r="H179" s="18"/>
      <c r="I179" s="18">
        <v>1</v>
      </c>
      <c r="J179" s="18">
        <v>1051094.88</v>
      </c>
    </row>
    <row r="180">
      <c r="A180" s="10" t="s">
        <v>462</v>
      </c>
      <c r="B180" s="11" t="s">
        <v>463</v>
      </c>
      <c r="C180" s="18">
        <v>5</v>
      </c>
      <c r="D180" s="18">
        <v>67725.55</v>
      </c>
      <c r="E180" s="18">
        <v>26822</v>
      </c>
      <c r="F180" s="18">
        <v>40233</v>
      </c>
      <c r="G180" s="18">
        <v>670.55</v>
      </c>
      <c r="H180" s="18"/>
      <c r="I180" s="18">
        <v>1</v>
      </c>
      <c r="J180" s="18">
        <v>4063533</v>
      </c>
    </row>
    <row r="181">
      <c r="A181" s="10" t="s">
        <v>464</v>
      </c>
      <c r="B181" s="11" t="s">
        <v>465</v>
      </c>
      <c r="C181" s="18">
        <v>1</v>
      </c>
      <c r="D181" s="18">
        <v>13467.34</v>
      </c>
      <c r="E181" s="18">
        <v>13334</v>
      </c>
      <c r="F181" s="18">
        <v>0</v>
      </c>
      <c r="G181" s="18">
        <v>133.34</v>
      </c>
      <c r="H181" s="18"/>
      <c r="I181" s="18">
        <v>1</v>
      </c>
      <c r="J181" s="18">
        <v>161608.08</v>
      </c>
    </row>
    <row r="182">
      <c r="A182" s="10" t="s">
        <v>466</v>
      </c>
      <c r="B182" s="11" t="s">
        <v>467</v>
      </c>
      <c r="C182" s="18">
        <v>1</v>
      </c>
      <c r="D182" s="18">
        <v>10563.59</v>
      </c>
      <c r="E182" s="18">
        <v>10459</v>
      </c>
      <c r="F182" s="18">
        <v>0</v>
      </c>
      <c r="G182" s="18">
        <v>104.59</v>
      </c>
      <c r="H182" s="18"/>
      <c r="I182" s="18">
        <v>1</v>
      </c>
      <c r="J182" s="18">
        <v>126763.08</v>
      </c>
    </row>
    <row r="183">
      <c r="A183" s="10" t="s">
        <v>468</v>
      </c>
      <c r="B183" s="11" t="s">
        <v>469</v>
      </c>
      <c r="C183" s="18">
        <v>1</v>
      </c>
      <c r="D183" s="18">
        <v>84444.28</v>
      </c>
      <c r="E183" s="18">
        <v>32157</v>
      </c>
      <c r="F183" s="18">
        <v>51451.2</v>
      </c>
      <c r="G183" s="18">
        <v>836.08</v>
      </c>
      <c r="H183" s="18"/>
      <c r="I183" s="18">
        <v>1</v>
      </c>
      <c r="J183" s="18">
        <v>1013331.36</v>
      </c>
    </row>
    <row r="184">
      <c r="A184" s="10" t="s">
        <v>470</v>
      </c>
      <c r="B184" s="11" t="s">
        <v>471</v>
      </c>
      <c r="C184" s="18">
        <v>1</v>
      </c>
      <c r="D184" s="18">
        <v>84444.28</v>
      </c>
      <c r="E184" s="18">
        <v>32157</v>
      </c>
      <c r="F184" s="18">
        <v>51451.2</v>
      </c>
      <c r="G184" s="18">
        <v>836.08</v>
      </c>
      <c r="H184" s="18"/>
      <c r="I184" s="18">
        <v>1</v>
      </c>
      <c r="J184" s="18">
        <v>1013331.36</v>
      </c>
    </row>
    <row r="185">
      <c r="A185" s="10" t="s">
        <v>472</v>
      </c>
      <c r="B185" s="11" t="s">
        <v>473</v>
      </c>
      <c r="C185" s="18">
        <v>1.5</v>
      </c>
      <c r="D185" s="18">
        <v>65811.6</v>
      </c>
      <c r="E185" s="18">
        <v>26064</v>
      </c>
      <c r="F185" s="18">
        <v>39096</v>
      </c>
      <c r="G185" s="18">
        <v>651.6</v>
      </c>
      <c r="H185" s="18"/>
      <c r="I185" s="18">
        <v>1</v>
      </c>
      <c r="J185" s="18">
        <v>1184608.8</v>
      </c>
    </row>
    <row r="186">
      <c r="A186" s="10" t="s">
        <v>474</v>
      </c>
      <c r="B186" s="11" t="s">
        <v>475</v>
      </c>
      <c r="C186" s="18">
        <v>2.5</v>
      </c>
      <c r="D186" s="18">
        <v>39486.96</v>
      </c>
      <c r="E186" s="18">
        <v>26064</v>
      </c>
      <c r="F186" s="18">
        <v>13032</v>
      </c>
      <c r="G186" s="18">
        <v>390.96</v>
      </c>
      <c r="H186" s="18"/>
      <c r="I186" s="18">
        <v>1</v>
      </c>
      <c r="J186" s="18">
        <v>1184608.8</v>
      </c>
    </row>
    <row r="187">
      <c r="A187" s="10" t="s">
        <v>476</v>
      </c>
      <c r="B187" s="11" t="s">
        <v>475</v>
      </c>
      <c r="C187" s="18">
        <v>.5</v>
      </c>
      <c r="D187" s="18">
        <v>36291.83</v>
      </c>
      <c r="E187" s="18">
        <v>23955</v>
      </c>
      <c r="F187" s="18">
        <v>11977.5</v>
      </c>
      <c r="G187" s="18">
        <v>359.33</v>
      </c>
      <c r="H187" s="18"/>
      <c r="I187" s="18">
        <v>1</v>
      </c>
      <c r="J187" s="18">
        <v>217750.98</v>
      </c>
    </row>
    <row r="188">
      <c r="A188" s="10" t="s">
        <v>477</v>
      </c>
      <c r="B188" s="11" t="s">
        <v>478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479</v>
      </c>
      <c r="B189" s="11" t="s">
        <v>480</v>
      </c>
      <c r="C189" s="18">
        <v>2</v>
      </c>
      <c r="D189" s="18">
        <v>37103.36</v>
      </c>
      <c r="E189" s="18">
        <v>11480</v>
      </c>
      <c r="F189" s="18">
        <v>25256</v>
      </c>
      <c r="G189" s="18">
        <v>367.36</v>
      </c>
      <c r="H189" s="18"/>
      <c r="I189" s="18">
        <v>1</v>
      </c>
      <c r="J189" s="18">
        <v>890480.64</v>
      </c>
    </row>
    <row r="190">
      <c r="A190" s="10" t="s">
        <v>481</v>
      </c>
      <c r="B190" s="11" t="s">
        <v>482</v>
      </c>
      <c r="C190" s="18">
        <v>1</v>
      </c>
      <c r="D190" s="18">
        <v>40422.62</v>
      </c>
      <c r="E190" s="18">
        <v>12507</v>
      </c>
      <c r="F190" s="18">
        <v>27515.4</v>
      </c>
      <c r="G190" s="18">
        <v>400.22</v>
      </c>
      <c r="H190" s="18"/>
      <c r="I190" s="18">
        <v>1</v>
      </c>
      <c r="J190" s="18">
        <v>485071.44</v>
      </c>
    </row>
    <row r="191">
      <c r="A191" s="10" t="s">
        <v>483</v>
      </c>
      <c r="B191" s="11" t="s">
        <v>484</v>
      </c>
      <c r="C191" s="18">
        <v>.5</v>
      </c>
      <c r="D191" s="18">
        <v>53670.59</v>
      </c>
      <c r="E191" s="18">
        <v>16606</v>
      </c>
      <c r="F191" s="18">
        <v>36533.2</v>
      </c>
      <c r="G191" s="18">
        <v>531.39</v>
      </c>
      <c r="H191" s="18"/>
      <c r="I191" s="18">
        <v>1</v>
      </c>
      <c r="J191" s="18">
        <v>322023.54</v>
      </c>
    </row>
    <row r="192">
      <c r="A192" s="10" t="s">
        <v>485</v>
      </c>
      <c r="B192" s="11" t="s">
        <v>486</v>
      </c>
      <c r="C192" s="18">
        <v>3</v>
      </c>
      <c r="D192" s="18">
        <v>49039.14</v>
      </c>
      <c r="E192" s="18">
        <v>15173</v>
      </c>
      <c r="F192" s="18">
        <v>33380.6</v>
      </c>
      <c r="G192" s="18">
        <v>485.54</v>
      </c>
      <c r="H192" s="18"/>
      <c r="I192" s="18">
        <v>1</v>
      </c>
      <c r="J192" s="18">
        <v>1765409.04</v>
      </c>
    </row>
    <row r="193">
      <c r="A193" s="10" t="s">
        <v>487</v>
      </c>
      <c r="B193" s="11" t="s">
        <v>488</v>
      </c>
      <c r="C193" s="18">
        <v>1</v>
      </c>
      <c r="D193" s="18">
        <v>49039.14</v>
      </c>
      <c r="E193" s="18">
        <v>15173</v>
      </c>
      <c r="F193" s="18">
        <v>33380.6</v>
      </c>
      <c r="G193" s="18">
        <v>485.54</v>
      </c>
      <c r="H193" s="18"/>
      <c r="I193" s="18">
        <v>1</v>
      </c>
      <c r="J193" s="18">
        <v>588469.68</v>
      </c>
    </row>
    <row r="194">
      <c r="A194" s="10" t="s">
        <v>489</v>
      </c>
      <c r="B194" s="11" t="s">
        <v>488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490</v>
      </c>
      <c r="B195" s="11" t="s">
        <v>491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492</v>
      </c>
      <c r="B196" s="11" t="s">
        <v>493</v>
      </c>
      <c r="C196" s="18">
        <v>1</v>
      </c>
      <c r="D196" s="18">
        <v>50341.63</v>
      </c>
      <c r="E196" s="18">
        <v>15576</v>
      </c>
      <c r="F196" s="18">
        <v>34267.2</v>
      </c>
      <c r="G196" s="18">
        <v>498.43</v>
      </c>
      <c r="H196" s="18"/>
      <c r="I196" s="18">
        <v>1</v>
      </c>
      <c r="J196" s="18">
        <v>604099.56</v>
      </c>
    </row>
    <row r="197">
      <c r="A197" s="10" t="s">
        <v>494</v>
      </c>
      <c r="B197" s="11" t="s">
        <v>495</v>
      </c>
      <c r="C197" s="18">
        <v>1</v>
      </c>
      <c r="D197" s="18">
        <v>30920.54</v>
      </c>
      <c r="E197" s="18">
        <v>9567</v>
      </c>
      <c r="F197" s="18">
        <v>21047.4</v>
      </c>
      <c r="G197" s="18">
        <v>306.14</v>
      </c>
      <c r="H197" s="18"/>
      <c r="I197" s="18">
        <v>1</v>
      </c>
      <c r="J197" s="18">
        <v>371046.48</v>
      </c>
    </row>
    <row r="198">
      <c r="A198" s="10" t="s">
        <v>496</v>
      </c>
      <c r="B198" s="11" t="s">
        <v>497</v>
      </c>
      <c r="C198" s="18">
        <v>.5</v>
      </c>
      <c r="D198" s="18">
        <v>40422.615</v>
      </c>
      <c r="E198" s="18">
        <v>12507</v>
      </c>
      <c r="F198" s="18">
        <v>27515.4</v>
      </c>
      <c r="G198" s="18">
        <v>400.215</v>
      </c>
      <c r="H198" s="18"/>
      <c r="I198" s="18">
        <v>1</v>
      </c>
      <c r="J198" s="18">
        <v>242535.69</v>
      </c>
    </row>
    <row r="199">
      <c r="A199" s="10" t="s">
        <v>498</v>
      </c>
      <c r="B199" s="11" t="s">
        <v>499</v>
      </c>
      <c r="C199" s="18">
        <v>1</v>
      </c>
      <c r="D199" s="18">
        <v>40422.62</v>
      </c>
      <c r="E199" s="18">
        <v>12507</v>
      </c>
      <c r="F199" s="18">
        <v>27515.4</v>
      </c>
      <c r="G199" s="18">
        <v>400.22</v>
      </c>
      <c r="H199" s="18"/>
      <c r="I199" s="18">
        <v>1</v>
      </c>
      <c r="J199" s="18">
        <v>485071.44</v>
      </c>
    </row>
    <row r="200">
      <c r="A200" s="10" t="s">
        <v>500</v>
      </c>
      <c r="B200" s="11" t="s">
        <v>501</v>
      </c>
      <c r="C200" s="18">
        <v>3</v>
      </c>
      <c r="D200" s="18">
        <v>47240.25</v>
      </c>
      <c r="E200" s="18">
        <v>14680</v>
      </c>
      <c r="F200" s="18">
        <v>32296</v>
      </c>
      <c r="G200" s="18">
        <v>264.25</v>
      </c>
      <c r="H200" s="18"/>
      <c r="I200" s="18">
        <v>1</v>
      </c>
      <c r="J200" s="18">
        <v>1700649</v>
      </c>
    </row>
    <row r="201">
      <c r="A201" s="10" t="s">
        <v>502</v>
      </c>
      <c r="B201" s="11" t="s">
        <v>503</v>
      </c>
      <c r="C201" s="18">
        <v>1</v>
      </c>
      <c r="D201" s="18">
        <v>23193.54</v>
      </c>
      <c r="E201" s="18">
        <v>7706</v>
      </c>
      <c r="F201" s="18">
        <v>15257.88</v>
      </c>
      <c r="G201" s="18">
        <v>229.66</v>
      </c>
      <c r="H201" s="18"/>
      <c r="I201" s="18">
        <v>1</v>
      </c>
      <c r="J201" s="18">
        <v>278322.48</v>
      </c>
    </row>
    <row r="202">
      <c r="A202" s="10" t="s">
        <v>504</v>
      </c>
      <c r="B202" s="11" t="s">
        <v>455</v>
      </c>
      <c r="C202" s="18">
        <v>1</v>
      </c>
      <c r="D202" s="18">
        <v>42507.41</v>
      </c>
      <c r="E202" s="18">
        <v>24398</v>
      </c>
      <c r="F202" s="18">
        <v>17688.55</v>
      </c>
      <c r="G202" s="18">
        <v>420.86</v>
      </c>
      <c r="H202" s="18"/>
      <c r="I202" s="18">
        <v>1</v>
      </c>
      <c r="J202" s="18">
        <v>510088.92</v>
      </c>
    </row>
    <row r="203" ht="25" customHeight="1">
      <c r="A203" s="26" t="s">
        <v>505</v>
      </c>
      <c r="B203" s="26"/>
      <c r="C203" s="22" t="s">
        <v>506</v>
      </c>
      <c r="D203" s="22">
        <f>SUBTOTAL(9,D163:D202)</f>
      </c>
      <c r="E203" s="22" t="s">
        <v>506</v>
      </c>
      <c r="F203" s="22" t="s">
        <v>506</v>
      </c>
      <c r="G203" s="22" t="s">
        <v>506</v>
      </c>
      <c r="H203" s="22" t="s">
        <v>506</v>
      </c>
      <c r="I203" s="22" t="s">
        <v>506</v>
      </c>
      <c r="J203" s="22">
        <f>SUBTOTAL(9,J163:J202)</f>
      </c>
    </row>
    <row r="204" ht="25" customHeight="1">
</row>
    <row r="205" ht="20" customHeight="1">
      <c r="A205" s="23" t="s">
        <v>423</v>
      </c>
      <c r="B205" s="23"/>
      <c r="C205" s="24" t="s">
        <v>136</v>
      </c>
      <c r="D205" s="24"/>
      <c r="E205" s="24"/>
      <c r="F205" s="24"/>
      <c r="G205" s="24"/>
    </row>
    <row r="206" ht="20" customHeight="1">
      <c r="A206" s="23" t="s">
        <v>424</v>
      </c>
      <c r="B206" s="23"/>
      <c r="C206" s="24" t="s">
        <v>425</v>
      </c>
      <c r="D206" s="24"/>
      <c r="E206" s="24"/>
      <c r="F206" s="24"/>
      <c r="G206" s="24"/>
    </row>
    <row r="207" ht="25" customHeight="1">
      <c r="A207" s="23" t="s">
        <v>426</v>
      </c>
      <c r="B207" s="23"/>
      <c r="C207" s="24" t="s">
        <v>398</v>
      </c>
      <c r="D207" s="24"/>
      <c r="E207" s="24"/>
      <c r="F207" s="24"/>
      <c r="G207" s="24"/>
    </row>
    <row r="208" ht="15" customHeight="1">
</row>
    <row r="209" ht="50" customHeight="1">
      <c r="A209" s="6" t="s">
        <v>536</v>
      </c>
      <c r="B209" s="6"/>
      <c r="C209" s="6"/>
      <c r="D209" s="6"/>
      <c r="E209" s="6"/>
      <c r="F209" s="6"/>
      <c r="G209" s="6"/>
    </row>
    <row r="210" ht="15" customHeight="1">
</row>
    <row r="211" ht="50" customHeight="1">
      <c r="A211" s="10" t="s">
        <v>335</v>
      </c>
      <c r="B211" s="10" t="s">
        <v>46</v>
      </c>
      <c r="C211" s="10"/>
      <c r="D211" s="10"/>
      <c r="E211" s="10" t="s">
        <v>537</v>
      </c>
      <c r="F211" s="10" t="s">
        <v>538</v>
      </c>
      <c r="G211" s="10" t="s">
        <v>539</v>
      </c>
    </row>
    <row r="212" ht="15" customHeight="1">
      <c r="A212" s="10">
        <v>1</v>
      </c>
      <c r="B212" s="10">
        <v>2</v>
      </c>
      <c r="C212" s="10"/>
      <c r="D212" s="10"/>
      <c r="E212" s="10">
        <v>3</v>
      </c>
      <c r="F212" s="10">
        <v>4</v>
      </c>
      <c r="G212" s="10">
        <v>5</v>
      </c>
    </row>
    <row r="213" ht="60" customHeight="1">
      <c r="A213" s="10" t="s">
        <v>340</v>
      </c>
      <c r="B213" s="11" t="s">
        <v>540</v>
      </c>
      <c r="C213" s="11"/>
      <c r="D213" s="11"/>
      <c r="E213" s="18">
        <v>2736.99</v>
      </c>
      <c r="F213" s="18">
        <v>45</v>
      </c>
      <c r="G213" s="18">
        <v>123164.55</v>
      </c>
    </row>
    <row r="214" ht="25" customHeight="1">
      <c r="A214" s="26" t="s">
        <v>505</v>
      </c>
      <c r="B214" s="26"/>
      <c r="C214" s="26"/>
      <c r="D214" s="26"/>
      <c r="E214" s="26"/>
      <c r="F214" s="26"/>
      <c r="G214" s="22">
        <f>SUBTOTAL(9,G213:G213)</f>
      </c>
    </row>
    <row r="215" ht="25" customHeight="1">
</row>
    <row r="216" ht="20" customHeight="1">
      <c r="A216" s="23" t="s">
        <v>423</v>
      </c>
      <c r="B216" s="23"/>
      <c r="C216" s="24" t="s">
        <v>136</v>
      </c>
      <c r="D216" s="24"/>
      <c r="E216" s="24"/>
      <c r="F216" s="24"/>
      <c r="G216" s="24"/>
    </row>
    <row r="217" ht="20" customHeight="1">
      <c r="A217" s="23" t="s">
        <v>424</v>
      </c>
      <c r="B217" s="23"/>
      <c r="C217" s="24" t="s">
        <v>425</v>
      </c>
      <c r="D217" s="24"/>
      <c r="E217" s="24"/>
      <c r="F217" s="24"/>
      <c r="G217" s="24"/>
    </row>
    <row r="218" ht="25" customHeight="1">
      <c r="A218" s="23" t="s">
        <v>426</v>
      </c>
      <c r="B218" s="23"/>
      <c r="C218" s="24" t="s">
        <v>401</v>
      </c>
      <c r="D218" s="24"/>
      <c r="E218" s="24"/>
      <c r="F218" s="24"/>
      <c r="G218" s="24"/>
    </row>
    <row r="219" ht="15" customHeight="1">
</row>
    <row r="220" ht="50" customHeight="1">
      <c r="A220" s="6" t="s">
        <v>536</v>
      </c>
      <c r="B220" s="6"/>
      <c r="C220" s="6"/>
      <c r="D220" s="6"/>
      <c r="E220" s="6"/>
      <c r="F220" s="6"/>
      <c r="G220" s="6"/>
    </row>
    <row r="221" ht="15" customHeight="1">
</row>
    <row r="222" ht="50" customHeight="1">
      <c r="A222" s="10" t="s">
        <v>335</v>
      </c>
      <c r="B222" s="10" t="s">
        <v>46</v>
      </c>
      <c r="C222" s="10"/>
      <c r="D222" s="10"/>
      <c r="E222" s="10" t="s">
        <v>537</v>
      </c>
      <c r="F222" s="10" t="s">
        <v>538</v>
      </c>
      <c r="G222" s="10" t="s">
        <v>539</v>
      </c>
    </row>
    <row r="223" ht="15" customHeight="1">
      <c r="A223" s="10">
        <v>1</v>
      </c>
      <c r="B223" s="10">
        <v>2</v>
      </c>
      <c r="C223" s="10"/>
      <c r="D223" s="10"/>
      <c r="E223" s="10">
        <v>3</v>
      </c>
      <c r="F223" s="10">
        <v>4</v>
      </c>
      <c r="G223" s="10">
        <v>5</v>
      </c>
    </row>
    <row r="224" ht="60" customHeight="1">
      <c r="A224" s="10" t="s">
        <v>340</v>
      </c>
      <c r="B224" s="11" t="s">
        <v>540</v>
      </c>
      <c r="C224" s="11"/>
      <c r="D224" s="11"/>
      <c r="E224" s="18">
        <v>2736.99</v>
      </c>
      <c r="F224" s="18">
        <v>45</v>
      </c>
      <c r="G224" s="18">
        <v>123164.55</v>
      </c>
    </row>
    <row r="225" ht="25" customHeight="1">
      <c r="A225" s="26" t="s">
        <v>505</v>
      </c>
      <c r="B225" s="26"/>
      <c r="C225" s="26"/>
      <c r="D225" s="26"/>
      <c r="E225" s="26"/>
      <c r="F225" s="26"/>
      <c r="G225" s="22">
        <f>SUBTOTAL(9,G224:G224)</f>
      </c>
    </row>
    <row r="226" ht="25" customHeight="1">
</row>
    <row r="227" ht="20" customHeight="1">
      <c r="A227" s="23" t="s">
        <v>423</v>
      </c>
      <c r="B227" s="23"/>
      <c r="C227" s="24" t="s">
        <v>136</v>
      </c>
      <c r="D227" s="24"/>
      <c r="E227" s="24"/>
      <c r="F227" s="24"/>
      <c r="G227" s="24"/>
    </row>
    <row r="228" ht="20" customHeight="1">
      <c r="A228" s="23" t="s">
        <v>424</v>
      </c>
      <c r="B228" s="23"/>
      <c r="C228" s="24" t="s">
        <v>425</v>
      </c>
      <c r="D228" s="24"/>
      <c r="E228" s="24"/>
      <c r="F228" s="24"/>
      <c r="G228" s="24"/>
    </row>
    <row r="229" ht="25" customHeight="1">
      <c r="A229" s="23" t="s">
        <v>426</v>
      </c>
      <c r="B229" s="23"/>
      <c r="C229" s="24" t="s">
        <v>404</v>
      </c>
      <c r="D229" s="24"/>
      <c r="E229" s="24"/>
      <c r="F229" s="24"/>
      <c r="G229" s="24"/>
    </row>
    <row r="230" ht="15" customHeight="1">
</row>
    <row r="231" ht="50" customHeight="1">
      <c r="A231" s="6" t="s">
        <v>536</v>
      </c>
      <c r="B231" s="6"/>
      <c r="C231" s="6"/>
      <c r="D231" s="6"/>
      <c r="E231" s="6"/>
      <c r="F231" s="6"/>
      <c r="G231" s="6"/>
    </row>
    <row r="232" ht="15" customHeight="1">
</row>
    <row r="233" ht="50" customHeight="1">
      <c r="A233" s="10" t="s">
        <v>335</v>
      </c>
      <c r="B233" s="10" t="s">
        <v>46</v>
      </c>
      <c r="C233" s="10"/>
      <c r="D233" s="10"/>
      <c r="E233" s="10" t="s">
        <v>537</v>
      </c>
      <c r="F233" s="10" t="s">
        <v>538</v>
      </c>
      <c r="G233" s="10" t="s">
        <v>539</v>
      </c>
    </row>
    <row r="234" ht="15" customHeight="1">
      <c r="A234" s="10">
        <v>1</v>
      </c>
      <c r="B234" s="10">
        <v>2</v>
      </c>
      <c r="C234" s="10"/>
      <c r="D234" s="10"/>
      <c r="E234" s="10">
        <v>3</v>
      </c>
      <c r="F234" s="10">
        <v>4</v>
      </c>
      <c r="G234" s="10">
        <v>5</v>
      </c>
    </row>
    <row r="235" ht="60" customHeight="1">
      <c r="A235" s="10" t="s">
        <v>340</v>
      </c>
      <c r="B235" s="11" t="s">
        <v>540</v>
      </c>
      <c r="C235" s="11"/>
      <c r="D235" s="11"/>
      <c r="E235" s="18">
        <v>2736.99</v>
      </c>
      <c r="F235" s="18">
        <v>45</v>
      </c>
      <c r="G235" s="18">
        <v>123164.55</v>
      </c>
    </row>
    <row r="236" ht="25" customHeight="1">
      <c r="A236" s="26" t="s">
        <v>505</v>
      </c>
      <c r="B236" s="26"/>
      <c r="C236" s="26"/>
      <c r="D236" s="26"/>
      <c r="E236" s="26"/>
      <c r="F236" s="26"/>
      <c r="G236" s="22">
        <f>SUBTOTAL(9,G235:G235)</f>
      </c>
    </row>
  </sheetData>
  <sheetProtection password="C611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59:B59"/>
    <mergeCell ref="A61:B61"/>
    <mergeCell ref="C61:J61"/>
    <mergeCell ref="A62:B62"/>
    <mergeCell ref="C62:J62"/>
    <mergeCell ref="A63:B63"/>
    <mergeCell ref="C63:J63"/>
    <mergeCell ref="A64:J64"/>
    <mergeCell ref="A66:A68"/>
    <mergeCell ref="B66:B68"/>
    <mergeCell ref="C66:C68"/>
    <mergeCell ref="D66:G66"/>
    <mergeCell ref="H66:H68"/>
    <mergeCell ref="I66:I68"/>
    <mergeCell ref="J66:J68"/>
    <mergeCell ref="D67:D68"/>
    <mergeCell ref="E67:G67"/>
    <mergeCell ref="A88:B88"/>
    <mergeCell ref="A90:B90"/>
    <mergeCell ref="C90:J90"/>
    <mergeCell ref="A91:B91"/>
    <mergeCell ref="C91:J91"/>
    <mergeCell ref="A92:B92"/>
    <mergeCell ref="C92:J92"/>
    <mergeCell ref="A93:J93"/>
    <mergeCell ref="A95:A97"/>
    <mergeCell ref="B95:B97"/>
    <mergeCell ref="C95:C97"/>
    <mergeCell ref="D95:G95"/>
    <mergeCell ref="H95:H97"/>
    <mergeCell ref="I95:I97"/>
    <mergeCell ref="J95:J97"/>
    <mergeCell ref="D96:D97"/>
    <mergeCell ref="E96:G96"/>
    <mergeCell ref="A101:B101"/>
    <mergeCell ref="A103:B103"/>
    <mergeCell ref="C103:J103"/>
    <mergeCell ref="A104:B104"/>
    <mergeCell ref="C104:J104"/>
    <mergeCell ref="A105:B105"/>
    <mergeCell ref="C105:J105"/>
    <mergeCell ref="A106:J106"/>
    <mergeCell ref="A108:A110"/>
    <mergeCell ref="B108:B110"/>
    <mergeCell ref="C108:C110"/>
    <mergeCell ref="D108:G108"/>
    <mergeCell ref="H108:H110"/>
    <mergeCell ref="I108:I110"/>
    <mergeCell ref="J108:J110"/>
    <mergeCell ref="D109:D110"/>
    <mergeCell ref="E109:G109"/>
    <mergeCell ref="A152:B152"/>
    <mergeCell ref="A154:B154"/>
    <mergeCell ref="C154:J154"/>
    <mergeCell ref="A155:B155"/>
    <mergeCell ref="C155:J155"/>
    <mergeCell ref="A156:B156"/>
    <mergeCell ref="C156:J156"/>
    <mergeCell ref="A157:J157"/>
    <mergeCell ref="A159:A161"/>
    <mergeCell ref="B159:B161"/>
    <mergeCell ref="C159:C161"/>
    <mergeCell ref="D159:G159"/>
    <mergeCell ref="H159:H161"/>
    <mergeCell ref="I159:I161"/>
    <mergeCell ref="J159:J161"/>
    <mergeCell ref="D160:D161"/>
    <mergeCell ref="E160:G160"/>
    <mergeCell ref="A203:B203"/>
    <mergeCell ref="A205:B205"/>
    <mergeCell ref="C205:G205"/>
    <mergeCell ref="A206:B206"/>
    <mergeCell ref="C206:G206"/>
    <mergeCell ref="A207:B207"/>
    <mergeCell ref="C207:G207"/>
    <mergeCell ref="A209:G209"/>
    <mergeCell ref="B211:D211"/>
    <mergeCell ref="B212:D212"/>
    <mergeCell ref="B213:D213"/>
    <mergeCell ref="A214:F214"/>
    <mergeCell ref="A216:B216"/>
    <mergeCell ref="C216:G216"/>
    <mergeCell ref="A217:B217"/>
    <mergeCell ref="C217:G217"/>
    <mergeCell ref="A218:B218"/>
    <mergeCell ref="C218:G218"/>
    <mergeCell ref="A220:G220"/>
    <mergeCell ref="B222:D222"/>
    <mergeCell ref="B223:D223"/>
    <mergeCell ref="B224:D224"/>
    <mergeCell ref="A225:F225"/>
    <mergeCell ref="A227:B227"/>
    <mergeCell ref="C227:G227"/>
    <mergeCell ref="A228:B228"/>
    <mergeCell ref="C228:G228"/>
    <mergeCell ref="A229:B229"/>
    <mergeCell ref="C229:G229"/>
    <mergeCell ref="A231:G231"/>
    <mergeCell ref="B233:D233"/>
    <mergeCell ref="B234:D234"/>
    <mergeCell ref="B235:D235"/>
    <mergeCell ref="A236:F236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507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541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542</v>
      </c>
      <c r="C8" s="10"/>
      <c r="D8" s="10" t="s">
        <v>543</v>
      </c>
      <c r="E8" s="10" t="s">
        <v>544</v>
      </c>
      <c r="F8" s="10" t="s">
        <v>545</v>
      </c>
      <c r="G8" s="10" t="s">
        <v>546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547</v>
      </c>
      <c r="C10" s="11"/>
      <c r="D10" s="18">
        <v>100</v>
      </c>
      <c r="E10" s="18">
        <v>1</v>
      </c>
      <c r="F10" s="18">
        <v>31</v>
      </c>
      <c r="G10" s="18">
        <v>3100</v>
      </c>
    </row>
    <row r="11" ht="40" customHeight="1">
      <c r="A11" s="10" t="s">
        <v>61</v>
      </c>
      <c r="B11" s="11" t="s">
        <v>548</v>
      </c>
      <c r="C11" s="11"/>
      <c r="D11" s="18">
        <v>500</v>
      </c>
      <c r="E11" s="18">
        <v>1</v>
      </c>
      <c r="F11" s="18">
        <v>26</v>
      </c>
      <c r="G11" s="18">
        <v>13000</v>
      </c>
    </row>
    <row r="12" ht="40" customHeight="1">
      <c r="A12" s="10" t="s">
        <v>439</v>
      </c>
      <c r="B12" s="11" t="s">
        <v>549</v>
      </c>
      <c r="C12" s="11"/>
      <c r="D12" s="18">
        <v>14000</v>
      </c>
      <c r="E12" s="18">
        <v>2</v>
      </c>
      <c r="F12" s="18">
        <v>1</v>
      </c>
      <c r="G12" s="18">
        <v>28000</v>
      </c>
    </row>
    <row r="13" ht="40" customHeight="1">
      <c r="A13" s="10" t="s">
        <v>458</v>
      </c>
      <c r="B13" s="11" t="s">
        <v>550</v>
      </c>
      <c r="C13" s="11"/>
      <c r="D13" s="18">
        <v>16000</v>
      </c>
      <c r="E13" s="18">
        <v>2</v>
      </c>
      <c r="F13" s="18">
        <v>1</v>
      </c>
      <c r="G13" s="18">
        <v>32000</v>
      </c>
    </row>
    <row r="14" ht="40" customHeight="1">
      <c r="A14" s="10" t="s">
        <v>459</v>
      </c>
      <c r="B14" s="11" t="s">
        <v>551</v>
      </c>
      <c r="C14" s="11"/>
      <c r="D14" s="18">
        <v>20000</v>
      </c>
      <c r="E14" s="18">
        <v>4</v>
      </c>
      <c r="F14" s="18">
        <v>1</v>
      </c>
      <c r="G14" s="18">
        <v>80000</v>
      </c>
    </row>
    <row r="15" ht="40" customHeight="1">
      <c r="A15" s="10" t="s">
        <v>468</v>
      </c>
      <c r="B15" s="11" t="s">
        <v>552</v>
      </c>
      <c r="C15" s="11"/>
      <c r="D15" s="18">
        <v>550</v>
      </c>
      <c r="E15" s="18">
        <v>1</v>
      </c>
      <c r="F15" s="18">
        <v>22</v>
      </c>
      <c r="G15" s="18">
        <v>12100</v>
      </c>
    </row>
    <row r="16" ht="40" customHeight="1">
      <c r="A16" s="10" t="s">
        <v>470</v>
      </c>
      <c r="B16" s="11" t="s">
        <v>553</v>
      </c>
      <c r="C16" s="11"/>
      <c r="D16" s="18">
        <v>6000</v>
      </c>
      <c r="E16" s="18">
        <v>1</v>
      </c>
      <c r="F16" s="18">
        <v>22</v>
      </c>
      <c r="G16" s="18">
        <v>132000</v>
      </c>
    </row>
    <row r="17" ht="40" customHeight="1">
      <c r="A17" s="10" t="s">
        <v>472</v>
      </c>
      <c r="B17" s="11" t="s">
        <v>554</v>
      </c>
      <c r="C17" s="11"/>
      <c r="D17" s="18">
        <v>550</v>
      </c>
      <c r="E17" s="18">
        <v>1</v>
      </c>
      <c r="F17" s="18">
        <v>4</v>
      </c>
      <c r="G17" s="18">
        <v>2200</v>
      </c>
    </row>
    <row r="18" ht="40" customHeight="1">
      <c r="A18" s="10" t="s">
        <v>474</v>
      </c>
      <c r="B18" s="11" t="s">
        <v>553</v>
      </c>
      <c r="C18" s="11"/>
      <c r="D18" s="18">
        <v>650</v>
      </c>
      <c r="E18" s="18">
        <v>1</v>
      </c>
      <c r="F18" s="18">
        <v>4</v>
      </c>
      <c r="G18" s="18">
        <v>2600</v>
      </c>
    </row>
    <row r="19" ht="60" customHeight="1">
      <c r="A19" s="10" t="s">
        <v>477</v>
      </c>
      <c r="B19" s="11" t="s">
        <v>555</v>
      </c>
      <c r="C19" s="11"/>
      <c r="D19" s="18">
        <v>100</v>
      </c>
      <c r="E19" s="18">
        <v>1</v>
      </c>
      <c r="F19" s="18">
        <v>9</v>
      </c>
      <c r="G19" s="18">
        <v>900</v>
      </c>
    </row>
    <row r="20" ht="40" customHeight="1">
      <c r="A20" s="10" t="s">
        <v>479</v>
      </c>
      <c r="B20" s="11" t="s">
        <v>556</v>
      </c>
      <c r="C20" s="11"/>
      <c r="D20" s="18">
        <v>500</v>
      </c>
      <c r="E20" s="18">
        <v>1</v>
      </c>
      <c r="F20" s="18">
        <v>9</v>
      </c>
      <c r="G20" s="18">
        <v>4500</v>
      </c>
    </row>
    <row r="21" ht="60" customHeight="1">
      <c r="A21" s="10" t="s">
        <v>481</v>
      </c>
      <c r="B21" s="11" t="s">
        <v>555</v>
      </c>
      <c r="C21" s="11"/>
      <c r="D21" s="18">
        <v>100</v>
      </c>
      <c r="E21" s="18">
        <v>1</v>
      </c>
      <c r="F21" s="18">
        <v>5</v>
      </c>
      <c r="G21" s="18">
        <v>500</v>
      </c>
    </row>
    <row r="22" ht="40" customHeight="1">
      <c r="A22" s="10" t="s">
        <v>483</v>
      </c>
      <c r="B22" s="11" t="s">
        <v>556</v>
      </c>
      <c r="C22" s="11"/>
      <c r="D22" s="18">
        <v>500</v>
      </c>
      <c r="E22" s="18">
        <v>1</v>
      </c>
      <c r="F22" s="18">
        <v>5</v>
      </c>
      <c r="G22" s="18">
        <v>2500</v>
      </c>
    </row>
    <row r="23" ht="40" customHeight="1">
      <c r="A23" s="10" t="s">
        <v>485</v>
      </c>
      <c r="B23" s="11" t="s">
        <v>549</v>
      </c>
      <c r="C23" s="11"/>
      <c r="D23" s="18">
        <v>14151.8</v>
      </c>
      <c r="E23" s="18">
        <v>1</v>
      </c>
      <c r="F23" s="18">
        <v>2</v>
      </c>
      <c r="G23" s="18">
        <v>28303.6</v>
      </c>
    </row>
    <row r="24" ht="40" customHeight="1">
      <c r="A24" s="10" t="s">
        <v>485</v>
      </c>
      <c r="B24" s="11" t="s">
        <v>549</v>
      </c>
      <c r="C24" s="11"/>
      <c r="D24" s="18">
        <v>12500</v>
      </c>
      <c r="E24" s="18">
        <v>2</v>
      </c>
      <c r="F24" s="18">
        <v>2</v>
      </c>
      <c r="G24" s="18">
        <v>50000</v>
      </c>
    </row>
    <row r="25" ht="40" customHeight="1">
      <c r="A25" s="10" t="s">
        <v>487</v>
      </c>
      <c r="B25" s="11" t="s">
        <v>554</v>
      </c>
      <c r="C25" s="11"/>
      <c r="D25" s="18">
        <v>550</v>
      </c>
      <c r="E25" s="18">
        <v>2</v>
      </c>
      <c r="F25" s="18">
        <v>4</v>
      </c>
      <c r="G25" s="18">
        <v>4400</v>
      </c>
    </row>
    <row r="26" ht="40" customHeight="1">
      <c r="A26" s="10" t="s">
        <v>487</v>
      </c>
      <c r="B26" s="11" t="s">
        <v>554</v>
      </c>
      <c r="C26" s="11"/>
      <c r="D26" s="18">
        <v>550</v>
      </c>
      <c r="E26" s="18">
        <v>1</v>
      </c>
      <c r="F26" s="18">
        <v>3</v>
      </c>
      <c r="G26" s="18">
        <v>1650</v>
      </c>
    </row>
    <row r="27" ht="40" customHeight="1">
      <c r="A27" s="10" t="s">
        <v>489</v>
      </c>
      <c r="B27" s="11" t="s">
        <v>556</v>
      </c>
      <c r="C27" s="11"/>
      <c r="D27" s="18">
        <v>5000</v>
      </c>
      <c r="E27" s="18">
        <v>1</v>
      </c>
      <c r="F27" s="18">
        <v>3</v>
      </c>
      <c r="G27" s="18">
        <v>15000</v>
      </c>
    </row>
    <row r="28" ht="40" customHeight="1">
      <c r="A28" s="10" t="s">
        <v>489</v>
      </c>
      <c r="B28" s="11" t="s">
        <v>556</v>
      </c>
      <c r="C28" s="11"/>
      <c r="D28" s="18">
        <v>5000</v>
      </c>
      <c r="E28" s="18">
        <v>2</v>
      </c>
      <c r="F28" s="18">
        <v>4</v>
      </c>
      <c r="G28" s="18">
        <v>40000</v>
      </c>
    </row>
    <row r="29" ht="25" customHeight="1">
      <c r="A29" s="26" t="s">
        <v>505</v>
      </c>
      <c r="B29" s="26"/>
      <c r="C29" s="26"/>
      <c r="D29" s="26"/>
      <c r="E29" s="26"/>
      <c r="F29" s="26"/>
      <c r="G29" s="22">
        <f>SUBTOTAL(9,G10:G28)</f>
      </c>
    </row>
    <row r="30" ht="25" customHeight="1">
</row>
    <row r="31" ht="20" customHeight="1">
      <c r="A31" s="23" t="s">
        <v>423</v>
      </c>
      <c r="B31" s="23"/>
      <c r="C31" s="24" t="s">
        <v>142</v>
      </c>
      <c r="D31" s="24"/>
      <c r="E31" s="24"/>
      <c r="F31" s="24"/>
      <c r="G31" s="24"/>
    </row>
    <row r="32" ht="20" customHeight="1">
      <c r="A32" s="23" t="s">
        <v>424</v>
      </c>
      <c r="B32" s="23"/>
      <c r="C32" s="24" t="s">
        <v>425</v>
      </c>
      <c r="D32" s="24"/>
      <c r="E32" s="24"/>
      <c r="F32" s="24"/>
      <c r="G32" s="24"/>
    </row>
    <row r="33" ht="25" customHeight="1">
      <c r="A33" s="23" t="s">
        <v>426</v>
      </c>
      <c r="B33" s="23"/>
      <c r="C33" s="24" t="s">
        <v>398</v>
      </c>
      <c r="D33" s="24"/>
      <c r="E33" s="24"/>
      <c r="F33" s="24"/>
      <c r="G33" s="24"/>
    </row>
    <row r="34" ht="15" customHeight="1">
</row>
    <row r="35" ht="25" customHeight="1">
      <c r="A35" s="6" t="s">
        <v>557</v>
      </c>
      <c r="B35" s="6"/>
      <c r="C35" s="6"/>
      <c r="D35" s="6"/>
      <c r="E35" s="6"/>
      <c r="F35" s="6"/>
      <c r="G35" s="6"/>
    </row>
    <row r="36" ht="15" customHeight="1">
</row>
    <row r="37" ht="50" customHeight="1">
      <c r="A37" s="10" t="s">
        <v>335</v>
      </c>
      <c r="B37" s="10" t="s">
        <v>542</v>
      </c>
      <c r="C37" s="10"/>
      <c r="D37" s="10" t="s">
        <v>543</v>
      </c>
      <c r="E37" s="10" t="s">
        <v>544</v>
      </c>
      <c r="F37" s="10" t="s">
        <v>545</v>
      </c>
      <c r="G37" s="10" t="s">
        <v>546</v>
      </c>
    </row>
    <row r="38" ht="15" customHeight="1">
      <c r="A38" s="10">
        <v>1</v>
      </c>
      <c r="B38" s="10">
        <v>2</v>
      </c>
      <c r="C38" s="10"/>
      <c r="D38" s="10">
        <v>3</v>
      </c>
      <c r="E38" s="10">
        <v>4</v>
      </c>
      <c r="F38" s="10">
        <v>5</v>
      </c>
      <c r="G38" s="10">
        <v>6</v>
      </c>
    </row>
    <row r="39" ht="60" customHeight="1">
      <c r="A39" s="10" t="s">
        <v>63</v>
      </c>
      <c r="B39" s="11" t="s">
        <v>558</v>
      </c>
      <c r="C39" s="11"/>
      <c r="D39" s="18">
        <v>100</v>
      </c>
      <c r="E39" s="18">
        <v>2</v>
      </c>
      <c r="F39" s="18">
        <v>7</v>
      </c>
      <c r="G39" s="18">
        <v>1400</v>
      </c>
    </row>
    <row r="40" ht="60" customHeight="1">
      <c r="A40" s="10" t="s">
        <v>65</v>
      </c>
      <c r="B40" s="11" t="s">
        <v>559</v>
      </c>
      <c r="C40" s="11"/>
      <c r="D40" s="18">
        <v>100</v>
      </c>
      <c r="E40" s="18">
        <v>2</v>
      </c>
      <c r="F40" s="18">
        <v>10</v>
      </c>
      <c r="G40" s="18">
        <v>2000</v>
      </c>
    </row>
    <row r="41" ht="60" customHeight="1">
      <c r="A41" s="10" t="s">
        <v>440</v>
      </c>
      <c r="B41" s="11" t="s">
        <v>560</v>
      </c>
      <c r="C41" s="11"/>
      <c r="D41" s="18">
        <v>100</v>
      </c>
      <c r="E41" s="18">
        <v>2</v>
      </c>
      <c r="F41" s="18">
        <v>9</v>
      </c>
      <c r="G41" s="18">
        <v>1800</v>
      </c>
    </row>
    <row r="42" ht="60" customHeight="1">
      <c r="A42" s="10" t="s">
        <v>441</v>
      </c>
      <c r="B42" s="11" t="s">
        <v>561</v>
      </c>
      <c r="C42" s="11"/>
      <c r="D42" s="18">
        <v>100</v>
      </c>
      <c r="E42" s="18">
        <v>12</v>
      </c>
      <c r="F42" s="18">
        <v>4</v>
      </c>
      <c r="G42" s="18">
        <v>4800</v>
      </c>
    </row>
    <row r="43" ht="60" customHeight="1">
      <c r="A43" s="10" t="s">
        <v>442</v>
      </c>
      <c r="B43" s="11" t="s">
        <v>562</v>
      </c>
      <c r="C43" s="11"/>
      <c r="D43" s="18">
        <v>100</v>
      </c>
      <c r="E43" s="18">
        <v>4</v>
      </c>
      <c r="F43" s="18">
        <v>4</v>
      </c>
      <c r="G43" s="18">
        <v>1600</v>
      </c>
    </row>
    <row r="44" ht="60" customHeight="1">
      <c r="A44" s="10" t="s">
        <v>443</v>
      </c>
      <c r="B44" s="11" t="s">
        <v>563</v>
      </c>
      <c r="C44" s="11"/>
      <c r="D44" s="18">
        <v>100</v>
      </c>
      <c r="E44" s="18">
        <v>1</v>
      </c>
      <c r="F44" s="18">
        <v>3</v>
      </c>
      <c r="G44" s="18">
        <v>300</v>
      </c>
    </row>
    <row r="45" ht="60" customHeight="1">
      <c r="A45" s="10" t="s">
        <v>444</v>
      </c>
      <c r="B45" s="11" t="s">
        <v>564</v>
      </c>
      <c r="C45" s="11"/>
      <c r="D45" s="18">
        <v>100</v>
      </c>
      <c r="E45" s="18">
        <v>2</v>
      </c>
      <c r="F45" s="18">
        <v>14</v>
      </c>
      <c r="G45" s="18">
        <v>2800</v>
      </c>
    </row>
    <row r="46" ht="60" customHeight="1">
      <c r="A46" s="10" t="s">
        <v>452</v>
      </c>
      <c r="B46" s="11" t="s">
        <v>564</v>
      </c>
      <c r="C46" s="11"/>
      <c r="D46" s="18">
        <v>100</v>
      </c>
      <c r="E46" s="18">
        <v>5</v>
      </c>
      <c r="F46" s="18">
        <v>18</v>
      </c>
      <c r="G46" s="18">
        <v>9000</v>
      </c>
    </row>
    <row r="47" ht="60" customHeight="1">
      <c r="A47" s="10" t="s">
        <v>454</v>
      </c>
      <c r="B47" s="11" t="s">
        <v>565</v>
      </c>
      <c r="C47" s="11"/>
      <c r="D47" s="18">
        <v>100</v>
      </c>
      <c r="E47" s="18">
        <v>3</v>
      </c>
      <c r="F47" s="18">
        <v>14</v>
      </c>
      <c r="G47" s="18">
        <v>4200</v>
      </c>
    </row>
    <row r="48" ht="60" customHeight="1">
      <c r="A48" s="10" t="s">
        <v>456</v>
      </c>
      <c r="B48" s="11" t="s">
        <v>564</v>
      </c>
      <c r="C48" s="11"/>
      <c r="D48" s="18">
        <v>100</v>
      </c>
      <c r="E48" s="18">
        <v>9</v>
      </c>
      <c r="F48" s="18">
        <v>14</v>
      </c>
      <c r="G48" s="18">
        <v>12600</v>
      </c>
    </row>
    <row r="49" ht="60" customHeight="1">
      <c r="A49" s="10" t="s">
        <v>457</v>
      </c>
      <c r="B49" s="11" t="s">
        <v>566</v>
      </c>
      <c r="C49" s="11"/>
      <c r="D49" s="18">
        <v>100</v>
      </c>
      <c r="E49" s="18">
        <v>2</v>
      </c>
      <c r="F49" s="18">
        <v>34</v>
      </c>
      <c r="G49" s="18">
        <v>6800</v>
      </c>
    </row>
    <row r="50" ht="60" customHeight="1">
      <c r="A50" s="10" t="s">
        <v>460</v>
      </c>
      <c r="B50" s="11" t="s">
        <v>564</v>
      </c>
      <c r="C50" s="11"/>
      <c r="D50" s="18">
        <v>100</v>
      </c>
      <c r="E50" s="18">
        <v>3</v>
      </c>
      <c r="F50" s="18">
        <v>5</v>
      </c>
      <c r="G50" s="18">
        <v>1500</v>
      </c>
    </row>
    <row r="51" ht="60" customHeight="1">
      <c r="A51" s="10" t="s">
        <v>462</v>
      </c>
      <c r="B51" s="11" t="s">
        <v>558</v>
      </c>
      <c r="C51" s="11"/>
      <c r="D51" s="18">
        <v>100</v>
      </c>
      <c r="E51" s="18">
        <v>1</v>
      </c>
      <c r="F51" s="18">
        <v>3</v>
      </c>
      <c r="G51" s="18">
        <v>300</v>
      </c>
    </row>
    <row r="52" ht="60" customHeight="1">
      <c r="A52" s="10" t="s">
        <v>464</v>
      </c>
      <c r="B52" s="11" t="s">
        <v>558</v>
      </c>
      <c r="C52" s="11"/>
      <c r="D52" s="18">
        <v>100</v>
      </c>
      <c r="E52" s="18">
        <v>5</v>
      </c>
      <c r="F52" s="18">
        <v>6</v>
      </c>
      <c r="G52" s="18">
        <v>3000</v>
      </c>
    </row>
    <row r="53" ht="60" customHeight="1">
      <c r="A53" s="10" t="s">
        <v>466</v>
      </c>
      <c r="B53" s="11" t="s">
        <v>567</v>
      </c>
      <c r="C53" s="11"/>
      <c r="D53" s="18">
        <v>100</v>
      </c>
      <c r="E53" s="18">
        <v>1</v>
      </c>
      <c r="F53" s="18">
        <v>5</v>
      </c>
      <c r="G53" s="18">
        <v>500</v>
      </c>
    </row>
    <row r="54" ht="80" customHeight="1">
      <c r="A54" s="10" t="s">
        <v>476</v>
      </c>
      <c r="B54" s="11" t="s">
        <v>568</v>
      </c>
      <c r="C54" s="11"/>
      <c r="D54" s="18">
        <v>100</v>
      </c>
      <c r="E54" s="18">
        <v>6</v>
      </c>
      <c r="F54" s="18">
        <v>7</v>
      </c>
      <c r="G54" s="18">
        <v>4200</v>
      </c>
    </row>
    <row r="55" ht="60" customHeight="1">
      <c r="A55" s="10" t="s">
        <v>490</v>
      </c>
      <c r="B55" s="11" t="s">
        <v>559</v>
      </c>
      <c r="C55" s="11"/>
      <c r="D55" s="18">
        <v>100</v>
      </c>
      <c r="E55" s="18">
        <v>1</v>
      </c>
      <c r="F55" s="18">
        <v>11</v>
      </c>
      <c r="G55" s="18">
        <v>1100</v>
      </c>
    </row>
    <row r="56" ht="25" customHeight="1">
      <c r="A56" s="26" t="s">
        <v>505</v>
      </c>
      <c r="B56" s="26"/>
      <c r="C56" s="26"/>
      <c r="D56" s="26"/>
      <c r="E56" s="26"/>
      <c r="F56" s="26"/>
      <c r="G56" s="22">
        <f>SUBTOTAL(9,G39:G55)</f>
      </c>
    </row>
    <row r="57" ht="25" customHeight="1">
</row>
    <row r="58" ht="20" customHeight="1">
      <c r="A58" s="23" t="s">
        <v>423</v>
      </c>
      <c r="B58" s="23"/>
      <c r="C58" s="24" t="s">
        <v>142</v>
      </c>
      <c r="D58" s="24"/>
      <c r="E58" s="24"/>
      <c r="F58" s="24"/>
      <c r="G58" s="24"/>
    </row>
    <row r="59" ht="20" customHeight="1">
      <c r="A59" s="23" t="s">
        <v>424</v>
      </c>
      <c r="B59" s="23"/>
      <c r="C59" s="24" t="s">
        <v>425</v>
      </c>
      <c r="D59" s="24"/>
      <c r="E59" s="24"/>
      <c r="F59" s="24"/>
      <c r="G59" s="24"/>
    </row>
    <row r="60" ht="25" customHeight="1">
      <c r="A60" s="23" t="s">
        <v>426</v>
      </c>
      <c r="B60" s="23"/>
      <c r="C60" s="24" t="s">
        <v>401</v>
      </c>
      <c r="D60" s="24"/>
      <c r="E60" s="24"/>
      <c r="F60" s="24"/>
      <c r="G60" s="24"/>
    </row>
    <row r="61" ht="15" customHeight="1">
</row>
    <row r="62" ht="25" customHeight="1">
      <c r="A62" s="6" t="s">
        <v>557</v>
      </c>
      <c r="B62" s="6"/>
      <c r="C62" s="6"/>
      <c r="D62" s="6"/>
      <c r="E62" s="6"/>
      <c r="F62" s="6"/>
      <c r="G62" s="6"/>
    </row>
    <row r="63" ht="15" customHeight="1">
</row>
    <row r="64" ht="50" customHeight="1">
      <c r="A64" s="10" t="s">
        <v>335</v>
      </c>
      <c r="B64" s="10" t="s">
        <v>542</v>
      </c>
      <c r="C64" s="10"/>
      <c r="D64" s="10" t="s">
        <v>543</v>
      </c>
      <c r="E64" s="10" t="s">
        <v>544</v>
      </c>
      <c r="F64" s="10" t="s">
        <v>545</v>
      </c>
      <c r="G64" s="10" t="s">
        <v>546</v>
      </c>
    </row>
    <row r="65" ht="15" customHeight="1">
      <c r="A65" s="10">
        <v>1</v>
      </c>
      <c r="B65" s="10">
        <v>2</v>
      </c>
      <c r="C65" s="10"/>
      <c r="D65" s="10">
        <v>3</v>
      </c>
      <c r="E65" s="10">
        <v>4</v>
      </c>
      <c r="F65" s="10">
        <v>5</v>
      </c>
      <c r="G65" s="10">
        <v>6</v>
      </c>
    </row>
    <row r="66" ht="60" customHeight="1">
      <c r="A66" s="10" t="s">
        <v>63</v>
      </c>
      <c r="B66" s="11" t="s">
        <v>558</v>
      </c>
      <c r="C66" s="11"/>
      <c r="D66" s="18">
        <v>100</v>
      </c>
      <c r="E66" s="18">
        <v>2</v>
      </c>
      <c r="F66" s="18">
        <v>7</v>
      </c>
      <c r="G66" s="18">
        <v>1400</v>
      </c>
    </row>
    <row r="67" ht="60" customHeight="1">
      <c r="A67" s="10" t="s">
        <v>65</v>
      </c>
      <c r="B67" s="11" t="s">
        <v>559</v>
      </c>
      <c r="C67" s="11"/>
      <c r="D67" s="18">
        <v>100</v>
      </c>
      <c r="E67" s="18">
        <v>6</v>
      </c>
      <c r="F67" s="18">
        <v>10</v>
      </c>
      <c r="G67" s="18">
        <v>6000</v>
      </c>
    </row>
    <row r="68" ht="60" customHeight="1">
      <c r="A68" s="10" t="s">
        <v>440</v>
      </c>
      <c r="B68" s="11" t="s">
        <v>560</v>
      </c>
      <c r="C68" s="11"/>
      <c r="D68" s="18">
        <v>100</v>
      </c>
      <c r="E68" s="18">
        <v>2</v>
      </c>
      <c r="F68" s="18">
        <v>8</v>
      </c>
      <c r="G68" s="18">
        <v>1600</v>
      </c>
    </row>
    <row r="69" ht="60" customHeight="1">
      <c r="A69" s="10" t="s">
        <v>441</v>
      </c>
      <c r="B69" s="11" t="s">
        <v>561</v>
      </c>
      <c r="C69" s="11"/>
      <c r="D69" s="18">
        <v>100</v>
      </c>
      <c r="E69" s="18">
        <v>12</v>
      </c>
      <c r="F69" s="18">
        <v>4</v>
      </c>
      <c r="G69" s="18">
        <v>4800</v>
      </c>
    </row>
    <row r="70" ht="60" customHeight="1">
      <c r="A70" s="10" t="s">
        <v>442</v>
      </c>
      <c r="B70" s="11" t="s">
        <v>562</v>
      </c>
      <c r="C70" s="11"/>
      <c r="D70" s="18">
        <v>100</v>
      </c>
      <c r="E70" s="18">
        <v>5</v>
      </c>
      <c r="F70" s="18">
        <v>4</v>
      </c>
      <c r="G70" s="18">
        <v>2000</v>
      </c>
    </row>
    <row r="71" ht="60" customHeight="1">
      <c r="A71" s="10" t="s">
        <v>443</v>
      </c>
      <c r="B71" s="11" t="s">
        <v>563</v>
      </c>
      <c r="C71" s="11"/>
      <c r="D71" s="18">
        <v>100</v>
      </c>
      <c r="E71" s="18">
        <v>1</v>
      </c>
      <c r="F71" s="18">
        <v>5</v>
      </c>
      <c r="G71" s="18">
        <v>500</v>
      </c>
    </row>
    <row r="72" ht="60" customHeight="1">
      <c r="A72" s="10" t="s">
        <v>444</v>
      </c>
      <c r="B72" s="11" t="s">
        <v>564</v>
      </c>
      <c r="C72" s="11"/>
      <c r="D72" s="18">
        <v>100</v>
      </c>
      <c r="E72" s="18">
        <v>2</v>
      </c>
      <c r="F72" s="18">
        <v>14</v>
      </c>
      <c r="G72" s="18">
        <v>2800</v>
      </c>
    </row>
    <row r="73" ht="60" customHeight="1">
      <c r="A73" s="10" t="s">
        <v>452</v>
      </c>
      <c r="B73" s="11" t="s">
        <v>564</v>
      </c>
      <c r="C73" s="11"/>
      <c r="D73" s="18">
        <v>100</v>
      </c>
      <c r="E73" s="18">
        <v>5</v>
      </c>
      <c r="F73" s="18">
        <v>18</v>
      </c>
      <c r="G73" s="18">
        <v>9000</v>
      </c>
    </row>
    <row r="74" ht="60" customHeight="1">
      <c r="A74" s="10" t="s">
        <v>454</v>
      </c>
      <c r="B74" s="11" t="s">
        <v>565</v>
      </c>
      <c r="C74" s="11"/>
      <c r="D74" s="18">
        <v>100</v>
      </c>
      <c r="E74" s="18">
        <v>3</v>
      </c>
      <c r="F74" s="18">
        <v>14</v>
      </c>
      <c r="G74" s="18">
        <v>4200</v>
      </c>
    </row>
    <row r="75" ht="60" customHeight="1">
      <c r="A75" s="10" t="s">
        <v>456</v>
      </c>
      <c r="B75" s="11" t="s">
        <v>564</v>
      </c>
      <c r="C75" s="11"/>
      <c r="D75" s="18">
        <v>100</v>
      </c>
      <c r="E75" s="18">
        <v>9</v>
      </c>
      <c r="F75" s="18">
        <v>14</v>
      </c>
      <c r="G75" s="18">
        <v>12600</v>
      </c>
    </row>
    <row r="76" ht="60" customHeight="1">
      <c r="A76" s="10" t="s">
        <v>457</v>
      </c>
      <c r="B76" s="11" t="s">
        <v>566</v>
      </c>
      <c r="C76" s="11"/>
      <c r="D76" s="18">
        <v>100</v>
      </c>
      <c r="E76" s="18">
        <v>2</v>
      </c>
      <c r="F76" s="18">
        <v>34</v>
      </c>
      <c r="G76" s="18">
        <v>6800</v>
      </c>
    </row>
    <row r="77" ht="60" customHeight="1">
      <c r="A77" s="10" t="s">
        <v>460</v>
      </c>
      <c r="B77" s="11" t="s">
        <v>564</v>
      </c>
      <c r="C77" s="11"/>
      <c r="D77" s="18">
        <v>100</v>
      </c>
      <c r="E77" s="18">
        <v>3</v>
      </c>
      <c r="F77" s="18">
        <v>5</v>
      </c>
      <c r="G77" s="18">
        <v>1500</v>
      </c>
    </row>
    <row r="78" ht="60" customHeight="1">
      <c r="A78" s="10" t="s">
        <v>462</v>
      </c>
      <c r="B78" s="11" t="s">
        <v>558</v>
      </c>
      <c r="C78" s="11"/>
      <c r="D78" s="18">
        <v>100</v>
      </c>
      <c r="E78" s="18">
        <v>1</v>
      </c>
      <c r="F78" s="18">
        <v>2</v>
      </c>
      <c r="G78" s="18">
        <v>200</v>
      </c>
    </row>
    <row r="79" ht="60" customHeight="1">
      <c r="A79" s="10" t="s">
        <v>464</v>
      </c>
      <c r="B79" s="11" t="s">
        <v>558</v>
      </c>
      <c r="C79" s="11"/>
      <c r="D79" s="18">
        <v>100</v>
      </c>
      <c r="E79" s="18">
        <v>10</v>
      </c>
      <c r="F79" s="18">
        <v>6</v>
      </c>
      <c r="G79" s="18">
        <v>6000</v>
      </c>
    </row>
    <row r="80" ht="60" customHeight="1">
      <c r="A80" s="10" t="s">
        <v>466</v>
      </c>
      <c r="B80" s="11" t="s">
        <v>567</v>
      </c>
      <c r="C80" s="11"/>
      <c r="D80" s="18">
        <v>100</v>
      </c>
      <c r="E80" s="18">
        <v>1</v>
      </c>
      <c r="F80" s="18">
        <v>5</v>
      </c>
      <c r="G80" s="18">
        <v>500</v>
      </c>
    </row>
    <row r="81" ht="25" customHeight="1">
      <c r="A81" s="26" t="s">
        <v>505</v>
      </c>
      <c r="B81" s="26"/>
      <c r="C81" s="26"/>
      <c r="D81" s="26"/>
      <c r="E81" s="26"/>
      <c r="F81" s="26"/>
      <c r="G81" s="22">
        <f>SUBTOTAL(9,G66:G80)</f>
      </c>
    </row>
    <row r="82" ht="25" customHeight="1">
</row>
    <row r="83" ht="20" customHeight="1">
      <c r="A83" s="23" t="s">
        <v>423</v>
      </c>
      <c r="B83" s="23"/>
      <c r="C83" s="24" t="s">
        <v>142</v>
      </c>
      <c r="D83" s="24"/>
      <c r="E83" s="24"/>
      <c r="F83" s="24"/>
      <c r="G83" s="24"/>
    </row>
    <row r="84" ht="20" customHeight="1">
      <c r="A84" s="23" t="s">
        <v>424</v>
      </c>
      <c r="B84" s="23"/>
      <c r="C84" s="24" t="s">
        <v>425</v>
      </c>
      <c r="D84" s="24"/>
      <c r="E84" s="24"/>
      <c r="F84" s="24"/>
      <c r="G84" s="24"/>
    </row>
    <row r="85" ht="25" customHeight="1">
      <c r="A85" s="23" t="s">
        <v>426</v>
      </c>
      <c r="B85" s="23"/>
      <c r="C85" s="24" t="s">
        <v>404</v>
      </c>
      <c r="D85" s="24"/>
      <c r="E85" s="24"/>
      <c r="F85" s="24"/>
      <c r="G85" s="24"/>
    </row>
    <row r="86" ht="15" customHeight="1">
</row>
    <row r="87" ht="25" customHeight="1">
      <c r="A87" s="6" t="s">
        <v>557</v>
      </c>
      <c r="B87" s="6"/>
      <c r="C87" s="6"/>
      <c r="D87" s="6"/>
      <c r="E87" s="6"/>
      <c r="F87" s="6"/>
      <c r="G87" s="6"/>
    </row>
    <row r="88" ht="15" customHeight="1">
</row>
    <row r="89" ht="50" customHeight="1">
      <c r="A89" s="10" t="s">
        <v>335</v>
      </c>
      <c r="B89" s="10" t="s">
        <v>542</v>
      </c>
      <c r="C89" s="10"/>
      <c r="D89" s="10" t="s">
        <v>543</v>
      </c>
      <c r="E89" s="10" t="s">
        <v>544</v>
      </c>
      <c r="F89" s="10" t="s">
        <v>545</v>
      </c>
      <c r="G89" s="10" t="s">
        <v>546</v>
      </c>
    </row>
    <row r="90" ht="15" customHeight="1">
      <c r="A90" s="10">
        <v>1</v>
      </c>
      <c r="B90" s="10">
        <v>2</v>
      </c>
      <c r="C90" s="10"/>
      <c r="D90" s="10">
        <v>3</v>
      </c>
      <c r="E90" s="10">
        <v>4</v>
      </c>
      <c r="F90" s="10">
        <v>5</v>
      </c>
      <c r="G90" s="10">
        <v>6</v>
      </c>
    </row>
    <row r="91" ht="60" customHeight="1">
      <c r="A91" s="10" t="s">
        <v>63</v>
      </c>
      <c r="B91" s="11" t="s">
        <v>558</v>
      </c>
      <c r="C91" s="11"/>
      <c r="D91" s="18">
        <v>100</v>
      </c>
      <c r="E91" s="18">
        <v>2</v>
      </c>
      <c r="F91" s="18">
        <v>7</v>
      </c>
      <c r="G91" s="18">
        <v>1400</v>
      </c>
    </row>
    <row r="92" ht="60" customHeight="1">
      <c r="A92" s="10" t="s">
        <v>65</v>
      </c>
      <c r="B92" s="11" t="s">
        <v>559</v>
      </c>
      <c r="C92" s="11"/>
      <c r="D92" s="18">
        <v>100</v>
      </c>
      <c r="E92" s="18">
        <v>6</v>
      </c>
      <c r="F92" s="18">
        <v>10</v>
      </c>
      <c r="G92" s="18">
        <v>6000</v>
      </c>
    </row>
    <row r="93" ht="60" customHeight="1">
      <c r="A93" s="10" t="s">
        <v>440</v>
      </c>
      <c r="B93" s="11" t="s">
        <v>560</v>
      </c>
      <c r="C93" s="11"/>
      <c r="D93" s="18">
        <v>100</v>
      </c>
      <c r="E93" s="18">
        <v>2</v>
      </c>
      <c r="F93" s="18">
        <v>8</v>
      </c>
      <c r="G93" s="18">
        <v>1600</v>
      </c>
    </row>
    <row r="94" ht="60" customHeight="1">
      <c r="A94" s="10" t="s">
        <v>441</v>
      </c>
      <c r="B94" s="11" t="s">
        <v>561</v>
      </c>
      <c r="C94" s="11"/>
      <c r="D94" s="18">
        <v>100</v>
      </c>
      <c r="E94" s="18">
        <v>12</v>
      </c>
      <c r="F94" s="18">
        <v>4</v>
      </c>
      <c r="G94" s="18">
        <v>4800</v>
      </c>
    </row>
    <row r="95" ht="60" customHeight="1">
      <c r="A95" s="10" t="s">
        <v>442</v>
      </c>
      <c r="B95" s="11" t="s">
        <v>562</v>
      </c>
      <c r="C95" s="11"/>
      <c r="D95" s="18">
        <v>100</v>
      </c>
      <c r="E95" s="18">
        <v>5</v>
      </c>
      <c r="F95" s="18">
        <v>4</v>
      </c>
      <c r="G95" s="18">
        <v>2000</v>
      </c>
    </row>
    <row r="96" ht="60" customHeight="1">
      <c r="A96" s="10" t="s">
        <v>443</v>
      </c>
      <c r="B96" s="11" t="s">
        <v>563</v>
      </c>
      <c r="C96" s="11"/>
      <c r="D96" s="18">
        <v>100</v>
      </c>
      <c r="E96" s="18">
        <v>1</v>
      </c>
      <c r="F96" s="18">
        <v>5</v>
      </c>
      <c r="G96" s="18">
        <v>500</v>
      </c>
    </row>
    <row r="97" ht="60" customHeight="1">
      <c r="A97" s="10" t="s">
        <v>444</v>
      </c>
      <c r="B97" s="11" t="s">
        <v>564</v>
      </c>
      <c r="C97" s="11"/>
      <c r="D97" s="18">
        <v>100</v>
      </c>
      <c r="E97" s="18">
        <v>2</v>
      </c>
      <c r="F97" s="18">
        <v>14</v>
      </c>
      <c r="G97" s="18">
        <v>2800</v>
      </c>
    </row>
    <row r="98" ht="60" customHeight="1">
      <c r="A98" s="10" t="s">
        <v>452</v>
      </c>
      <c r="B98" s="11" t="s">
        <v>564</v>
      </c>
      <c r="C98" s="11"/>
      <c r="D98" s="18">
        <v>100</v>
      </c>
      <c r="E98" s="18">
        <v>5</v>
      </c>
      <c r="F98" s="18">
        <v>18</v>
      </c>
      <c r="G98" s="18">
        <v>9000</v>
      </c>
    </row>
    <row r="99" ht="60" customHeight="1">
      <c r="A99" s="10" t="s">
        <v>454</v>
      </c>
      <c r="B99" s="11" t="s">
        <v>565</v>
      </c>
      <c r="C99" s="11"/>
      <c r="D99" s="18">
        <v>100</v>
      </c>
      <c r="E99" s="18">
        <v>3</v>
      </c>
      <c r="F99" s="18">
        <v>14</v>
      </c>
      <c r="G99" s="18">
        <v>4200</v>
      </c>
    </row>
    <row r="100" ht="60" customHeight="1">
      <c r="A100" s="10" t="s">
        <v>456</v>
      </c>
      <c r="B100" s="11" t="s">
        <v>564</v>
      </c>
      <c r="C100" s="11"/>
      <c r="D100" s="18">
        <v>100</v>
      </c>
      <c r="E100" s="18">
        <v>9</v>
      </c>
      <c r="F100" s="18">
        <v>14</v>
      </c>
      <c r="G100" s="18">
        <v>12600</v>
      </c>
    </row>
    <row r="101" ht="60" customHeight="1">
      <c r="A101" s="10" t="s">
        <v>457</v>
      </c>
      <c r="B101" s="11" t="s">
        <v>566</v>
      </c>
      <c r="C101" s="11"/>
      <c r="D101" s="18">
        <v>100</v>
      </c>
      <c r="E101" s="18">
        <v>2</v>
      </c>
      <c r="F101" s="18">
        <v>34</v>
      </c>
      <c r="G101" s="18">
        <v>6800</v>
      </c>
    </row>
    <row r="102" ht="60" customHeight="1">
      <c r="A102" s="10" t="s">
        <v>460</v>
      </c>
      <c r="B102" s="11" t="s">
        <v>564</v>
      </c>
      <c r="C102" s="11"/>
      <c r="D102" s="18">
        <v>100</v>
      </c>
      <c r="E102" s="18">
        <v>3</v>
      </c>
      <c r="F102" s="18">
        <v>5</v>
      </c>
      <c r="G102" s="18">
        <v>1500</v>
      </c>
    </row>
    <row r="103" ht="60" customHeight="1">
      <c r="A103" s="10" t="s">
        <v>462</v>
      </c>
      <c r="B103" s="11" t="s">
        <v>558</v>
      </c>
      <c r="C103" s="11"/>
      <c r="D103" s="18">
        <v>100</v>
      </c>
      <c r="E103" s="18">
        <v>1</v>
      </c>
      <c r="F103" s="18">
        <v>2</v>
      </c>
      <c r="G103" s="18">
        <v>200</v>
      </c>
    </row>
    <row r="104" ht="60" customHeight="1">
      <c r="A104" s="10" t="s">
        <v>464</v>
      </c>
      <c r="B104" s="11" t="s">
        <v>558</v>
      </c>
      <c r="C104" s="11"/>
      <c r="D104" s="18">
        <v>100</v>
      </c>
      <c r="E104" s="18">
        <v>10</v>
      </c>
      <c r="F104" s="18">
        <v>6</v>
      </c>
      <c r="G104" s="18">
        <v>6000</v>
      </c>
    </row>
    <row r="105" ht="60" customHeight="1">
      <c r="A105" s="10" t="s">
        <v>466</v>
      </c>
      <c r="B105" s="11" t="s">
        <v>567</v>
      </c>
      <c r="C105" s="11"/>
      <c r="D105" s="18">
        <v>100</v>
      </c>
      <c r="E105" s="18">
        <v>1</v>
      </c>
      <c r="F105" s="18">
        <v>5</v>
      </c>
      <c r="G105" s="18">
        <v>500</v>
      </c>
    </row>
    <row r="106" ht="25" customHeight="1">
      <c r="A106" s="26" t="s">
        <v>505</v>
      </c>
      <c r="B106" s="26"/>
      <c r="C106" s="26"/>
      <c r="D106" s="26"/>
      <c r="E106" s="26"/>
      <c r="F106" s="26"/>
      <c r="G106" s="22">
        <f>SUBTOTAL(9,G91:G105)</f>
      </c>
    </row>
    <row r="107" ht="25" customHeight="1">
</row>
    <row r="108" ht="20" customHeight="1">
      <c r="A108" s="23" t="s">
        <v>423</v>
      </c>
      <c r="B108" s="23"/>
      <c r="C108" s="24" t="s">
        <v>171</v>
      </c>
      <c r="D108" s="24"/>
      <c r="E108" s="24"/>
      <c r="F108" s="24"/>
      <c r="G108" s="24"/>
    </row>
    <row r="109" ht="20" customHeight="1">
      <c r="A109" s="23" t="s">
        <v>424</v>
      </c>
      <c r="B109" s="23"/>
      <c r="C109" s="24" t="s">
        <v>507</v>
      </c>
      <c r="D109" s="24"/>
      <c r="E109" s="24"/>
      <c r="F109" s="24"/>
      <c r="G109" s="24"/>
    </row>
    <row r="110" ht="25" customHeight="1">
      <c r="A110" s="23" t="s">
        <v>426</v>
      </c>
      <c r="B110" s="23"/>
      <c r="C110" s="24" t="s">
        <v>398</v>
      </c>
      <c r="D110" s="24"/>
      <c r="E110" s="24"/>
      <c r="F110" s="24"/>
      <c r="G110" s="24"/>
    </row>
    <row r="111" ht="15" customHeight="1">
</row>
    <row r="112" ht="50" customHeight="1">
      <c r="A112" s="6" t="s">
        <v>569</v>
      </c>
      <c r="B112" s="6"/>
      <c r="C112" s="6"/>
      <c r="D112" s="6"/>
      <c r="E112" s="6"/>
      <c r="F112" s="6"/>
      <c r="G112" s="6"/>
    </row>
    <row r="113" ht="15" customHeight="1">
</row>
    <row r="114" ht="50" customHeight="1">
      <c r="A114" s="10" t="s">
        <v>335</v>
      </c>
      <c r="B114" s="10" t="s">
        <v>570</v>
      </c>
      <c r="C114" s="10"/>
      <c r="D114" s="10"/>
      <c r="E114" s="10"/>
      <c r="F114" s="10" t="s">
        <v>571</v>
      </c>
      <c r="G114" s="10" t="s">
        <v>572</v>
      </c>
    </row>
    <row r="115" ht="15" customHeight="1">
      <c r="A115" s="10">
        <v>1</v>
      </c>
      <c r="B115" s="10">
        <v>2</v>
      </c>
      <c r="C115" s="10"/>
      <c r="D115" s="10"/>
      <c r="E115" s="10"/>
      <c r="F115" s="10">
        <v>3</v>
      </c>
      <c r="G115" s="10">
        <v>4</v>
      </c>
    </row>
    <row r="116" ht="40" customHeight="1">
      <c r="A116" s="10" t="s">
        <v>340</v>
      </c>
      <c r="B116" s="11" t="s">
        <v>573</v>
      </c>
      <c r="C116" s="11"/>
      <c r="D116" s="11"/>
      <c r="E116" s="11"/>
      <c r="F116" s="18">
        <v>1557584</v>
      </c>
      <c r="G116" s="18">
        <v>45169.94</v>
      </c>
    </row>
    <row r="117" ht="40" customHeight="1">
      <c r="A117" s="10" t="s">
        <v>61</v>
      </c>
      <c r="B117" s="11" t="s">
        <v>574</v>
      </c>
      <c r="C117" s="11"/>
      <c r="D117" s="11"/>
      <c r="E117" s="11"/>
      <c r="F117" s="18">
        <v>1557584</v>
      </c>
      <c r="G117" s="18">
        <v>3115.17</v>
      </c>
    </row>
    <row r="118" ht="20" customHeight="1">
      <c r="A118" s="10" t="s">
        <v>439</v>
      </c>
      <c r="B118" s="11" t="s">
        <v>575</v>
      </c>
      <c r="C118" s="11"/>
      <c r="D118" s="11"/>
      <c r="E118" s="11"/>
      <c r="F118" s="18">
        <v>1557584</v>
      </c>
      <c r="G118" s="18">
        <v>342668.48</v>
      </c>
    </row>
    <row r="119" ht="60" customHeight="1">
      <c r="A119" s="10" t="s">
        <v>63</v>
      </c>
      <c r="B119" s="11" t="s">
        <v>576</v>
      </c>
      <c r="C119" s="11"/>
      <c r="D119" s="11"/>
      <c r="E119" s="11"/>
      <c r="F119" s="18">
        <v>1557584</v>
      </c>
      <c r="G119" s="18">
        <v>79436.78</v>
      </c>
    </row>
    <row r="120" ht="40" customHeight="1">
      <c r="A120" s="10" t="s">
        <v>65</v>
      </c>
      <c r="B120" s="11" t="s">
        <v>577</v>
      </c>
      <c r="C120" s="11"/>
      <c r="D120" s="11"/>
      <c r="E120" s="11"/>
      <c r="F120" s="18">
        <v>191086.56</v>
      </c>
      <c r="G120" s="18">
        <v>5541.51</v>
      </c>
    </row>
    <row r="121" ht="40" customHeight="1">
      <c r="A121" s="10" t="s">
        <v>440</v>
      </c>
      <c r="B121" s="11" t="s">
        <v>578</v>
      </c>
      <c r="C121" s="11"/>
      <c r="D121" s="11"/>
      <c r="E121" s="11"/>
      <c r="F121" s="18">
        <v>191086.56</v>
      </c>
      <c r="G121" s="18">
        <v>382.17</v>
      </c>
    </row>
    <row r="122" ht="40" customHeight="1">
      <c r="A122" s="10" t="s">
        <v>441</v>
      </c>
      <c r="B122" s="11" t="s">
        <v>579</v>
      </c>
      <c r="C122" s="11"/>
      <c r="D122" s="11"/>
      <c r="E122" s="11"/>
      <c r="F122" s="18">
        <v>191086.56</v>
      </c>
      <c r="G122" s="18">
        <v>42039.04</v>
      </c>
    </row>
    <row r="123" ht="40" customHeight="1">
      <c r="A123" s="10" t="s">
        <v>442</v>
      </c>
      <c r="B123" s="11" t="s">
        <v>580</v>
      </c>
      <c r="C123" s="11"/>
      <c r="D123" s="11"/>
      <c r="E123" s="11"/>
      <c r="F123" s="18">
        <v>191086.56</v>
      </c>
      <c r="G123" s="18">
        <v>9745.41</v>
      </c>
    </row>
    <row r="124" ht="40" customHeight="1">
      <c r="A124" s="10" t="s">
        <v>460</v>
      </c>
      <c r="B124" s="11" t="s">
        <v>581</v>
      </c>
      <c r="C124" s="11"/>
      <c r="D124" s="11"/>
      <c r="E124" s="11"/>
      <c r="F124" s="18">
        <v>220000</v>
      </c>
      <c r="G124" s="18">
        <v>48400</v>
      </c>
    </row>
    <row r="125" ht="40" customHeight="1">
      <c r="A125" s="10" t="s">
        <v>462</v>
      </c>
      <c r="B125" s="11" t="s">
        <v>582</v>
      </c>
      <c r="C125" s="11"/>
      <c r="D125" s="11"/>
      <c r="E125" s="11"/>
      <c r="F125" s="18">
        <v>220000</v>
      </c>
      <c r="G125" s="18">
        <v>6820</v>
      </c>
    </row>
    <row r="126" ht="40" customHeight="1">
      <c r="A126" s="10" t="s">
        <v>464</v>
      </c>
      <c r="B126" s="11" t="s">
        <v>583</v>
      </c>
      <c r="C126" s="11"/>
      <c r="D126" s="11"/>
      <c r="E126" s="11"/>
      <c r="F126" s="18">
        <v>220000</v>
      </c>
      <c r="G126" s="18">
        <v>11220</v>
      </c>
    </row>
    <row r="127" ht="25" customHeight="1">
      <c r="A127" s="26" t="s">
        <v>505</v>
      </c>
      <c r="B127" s="26"/>
      <c r="C127" s="26"/>
      <c r="D127" s="26"/>
      <c r="E127" s="26"/>
      <c r="F127" s="26"/>
      <c r="G127" s="22">
        <f>SUBTOTAL(9,G116:G126)</f>
      </c>
    </row>
    <row r="128" ht="25" customHeight="1">
</row>
    <row r="129" ht="20" customHeight="1">
      <c r="A129" s="23" t="s">
        <v>423</v>
      </c>
      <c r="B129" s="23"/>
      <c r="C129" s="24" t="s">
        <v>171</v>
      </c>
      <c r="D129" s="24"/>
      <c r="E129" s="24"/>
      <c r="F129" s="24"/>
      <c r="G129" s="24"/>
    </row>
    <row r="130" ht="20" customHeight="1">
      <c r="A130" s="23" t="s">
        <v>424</v>
      </c>
      <c r="B130" s="23"/>
      <c r="C130" s="24" t="s">
        <v>533</v>
      </c>
      <c r="D130" s="24"/>
      <c r="E130" s="24"/>
      <c r="F130" s="24"/>
      <c r="G130" s="24"/>
    </row>
    <row r="131" ht="25" customHeight="1">
      <c r="A131" s="23" t="s">
        <v>426</v>
      </c>
      <c r="B131" s="23"/>
      <c r="C131" s="24" t="s">
        <v>398</v>
      </c>
      <c r="D131" s="24"/>
      <c r="E131" s="24"/>
      <c r="F131" s="24"/>
      <c r="G131" s="24"/>
    </row>
    <row r="132" ht="15" customHeight="1">
</row>
    <row r="133" ht="50" customHeight="1">
      <c r="A133" s="6" t="s">
        <v>569</v>
      </c>
      <c r="B133" s="6"/>
      <c r="C133" s="6"/>
      <c r="D133" s="6"/>
      <c r="E133" s="6"/>
      <c r="F133" s="6"/>
      <c r="G133" s="6"/>
    </row>
    <row r="134" ht="15" customHeight="1">
</row>
    <row r="135" ht="50" customHeight="1">
      <c r="A135" s="10" t="s">
        <v>335</v>
      </c>
      <c r="B135" s="10" t="s">
        <v>570</v>
      </c>
      <c r="C135" s="10"/>
      <c r="D135" s="10"/>
      <c r="E135" s="10"/>
      <c r="F135" s="10" t="s">
        <v>571</v>
      </c>
      <c r="G135" s="10" t="s">
        <v>572</v>
      </c>
    </row>
    <row r="136" ht="15" customHeight="1">
      <c r="A136" s="10">
        <v>1</v>
      </c>
      <c r="B136" s="10">
        <v>2</v>
      </c>
      <c r="C136" s="10"/>
      <c r="D136" s="10"/>
      <c r="E136" s="10"/>
      <c r="F136" s="10">
        <v>3</v>
      </c>
      <c r="G136" s="10">
        <v>4</v>
      </c>
    </row>
    <row r="137" ht="20" customHeight="1">
      <c r="A137" s="10" t="s">
        <v>456</v>
      </c>
      <c r="B137" s="11" t="s">
        <v>584</v>
      </c>
      <c r="C137" s="11"/>
      <c r="D137" s="11"/>
      <c r="E137" s="11"/>
      <c r="F137" s="18">
        <v>780000</v>
      </c>
      <c r="G137" s="18">
        <v>171600</v>
      </c>
    </row>
    <row r="138" ht="40" customHeight="1">
      <c r="A138" s="10" t="s">
        <v>457</v>
      </c>
      <c r="B138" s="11" t="s">
        <v>585</v>
      </c>
      <c r="C138" s="11"/>
      <c r="D138" s="11"/>
      <c r="E138" s="11"/>
      <c r="F138" s="18">
        <v>780000</v>
      </c>
      <c r="G138" s="18">
        <v>22620</v>
      </c>
    </row>
    <row r="139" ht="40" customHeight="1">
      <c r="A139" s="10" t="s">
        <v>458</v>
      </c>
      <c r="B139" s="11" t="s">
        <v>586</v>
      </c>
      <c r="C139" s="11"/>
      <c r="D139" s="11"/>
      <c r="E139" s="11"/>
      <c r="F139" s="18">
        <v>780000</v>
      </c>
      <c r="G139" s="18">
        <v>1560</v>
      </c>
    </row>
    <row r="140" ht="40" customHeight="1">
      <c r="A140" s="10" t="s">
        <v>459</v>
      </c>
      <c r="B140" s="11" t="s">
        <v>587</v>
      </c>
      <c r="C140" s="11"/>
      <c r="D140" s="11"/>
      <c r="E140" s="11"/>
      <c r="F140" s="18">
        <v>780000</v>
      </c>
      <c r="G140" s="18">
        <v>39780</v>
      </c>
    </row>
    <row r="141" ht="25" customHeight="1">
      <c r="A141" s="26" t="s">
        <v>505</v>
      </c>
      <c r="B141" s="26"/>
      <c r="C141" s="26"/>
      <c r="D141" s="26"/>
      <c r="E141" s="26"/>
      <c r="F141" s="26"/>
      <c r="G141" s="22">
        <f>SUBTOTAL(9,G137:G140)</f>
      </c>
    </row>
    <row r="142" ht="25" customHeight="1">
</row>
    <row r="143" ht="20" customHeight="1">
      <c r="A143" s="23" t="s">
        <v>423</v>
      </c>
      <c r="B143" s="23"/>
      <c r="C143" s="24" t="s">
        <v>171</v>
      </c>
      <c r="D143" s="24"/>
      <c r="E143" s="24"/>
      <c r="F143" s="24"/>
      <c r="G143" s="24"/>
    </row>
    <row r="144" ht="20" customHeight="1">
      <c r="A144" s="23" t="s">
        <v>424</v>
      </c>
      <c r="B144" s="23"/>
      <c r="C144" s="24" t="s">
        <v>425</v>
      </c>
      <c r="D144" s="24"/>
      <c r="E144" s="24"/>
      <c r="F144" s="24"/>
      <c r="G144" s="24"/>
    </row>
    <row r="145" ht="25" customHeight="1">
      <c r="A145" s="23" t="s">
        <v>426</v>
      </c>
      <c r="B145" s="23"/>
      <c r="C145" s="24" t="s">
        <v>398</v>
      </c>
      <c r="D145" s="24"/>
      <c r="E145" s="24"/>
      <c r="F145" s="24"/>
      <c r="G145" s="24"/>
    </row>
    <row r="146" ht="15" customHeight="1">
</row>
    <row r="147" ht="50" customHeight="1">
      <c r="A147" s="6" t="s">
        <v>569</v>
      </c>
      <c r="B147" s="6"/>
      <c r="C147" s="6"/>
      <c r="D147" s="6"/>
      <c r="E147" s="6"/>
      <c r="F147" s="6"/>
      <c r="G147" s="6"/>
    </row>
    <row r="148" ht="15" customHeight="1">
</row>
    <row r="149" ht="50" customHeight="1">
      <c r="A149" s="10" t="s">
        <v>335</v>
      </c>
      <c r="B149" s="10" t="s">
        <v>570</v>
      </c>
      <c r="C149" s="10"/>
      <c r="D149" s="10"/>
      <c r="E149" s="10"/>
      <c r="F149" s="10" t="s">
        <v>571</v>
      </c>
      <c r="G149" s="10" t="s">
        <v>572</v>
      </c>
    </row>
    <row r="150" ht="15" customHeight="1">
      <c r="A150" s="10">
        <v>1</v>
      </c>
      <c r="B150" s="10">
        <v>2</v>
      </c>
      <c r="C150" s="10"/>
      <c r="D150" s="10"/>
      <c r="E150" s="10"/>
      <c r="F150" s="10">
        <v>3</v>
      </c>
      <c r="G150" s="10">
        <v>4</v>
      </c>
    </row>
    <row r="151" ht="60" customHeight="1">
      <c r="A151" s="10" t="s">
        <v>443</v>
      </c>
      <c r="B151" s="11" t="s">
        <v>588</v>
      </c>
      <c r="C151" s="11"/>
      <c r="D151" s="11"/>
      <c r="E151" s="11"/>
      <c r="F151" s="18">
        <v>73926590.76</v>
      </c>
      <c r="G151" s="18">
        <v>2143871.13</v>
      </c>
    </row>
    <row r="152" ht="60" customHeight="1">
      <c r="A152" s="10" t="s">
        <v>444</v>
      </c>
      <c r="B152" s="11" t="s">
        <v>589</v>
      </c>
      <c r="C152" s="11"/>
      <c r="D152" s="11"/>
      <c r="E152" s="11"/>
      <c r="F152" s="18">
        <v>73926590.76</v>
      </c>
      <c r="G152" s="18">
        <v>147853.18</v>
      </c>
    </row>
    <row r="153" ht="40" customHeight="1">
      <c r="A153" s="10" t="s">
        <v>452</v>
      </c>
      <c r="B153" s="11" t="s">
        <v>590</v>
      </c>
      <c r="C153" s="11"/>
      <c r="D153" s="11"/>
      <c r="E153" s="11"/>
      <c r="F153" s="18">
        <v>73926590.76</v>
      </c>
      <c r="G153" s="18">
        <v>16263849.97</v>
      </c>
    </row>
    <row r="154" ht="60" customHeight="1">
      <c r="A154" s="10" t="s">
        <v>454</v>
      </c>
      <c r="B154" s="11" t="s">
        <v>591</v>
      </c>
      <c r="C154" s="11"/>
      <c r="D154" s="11"/>
      <c r="E154" s="11"/>
      <c r="F154" s="18">
        <v>73926590.76</v>
      </c>
      <c r="G154" s="18">
        <v>3770256.13</v>
      </c>
    </row>
    <row r="155" ht="50" customHeight="1">
      <c r="A155" s="10" t="s">
        <v>466</v>
      </c>
      <c r="B155" s="11" t="s">
        <v>592</v>
      </c>
      <c r="C155" s="11"/>
      <c r="D155" s="11"/>
      <c r="E155" s="11"/>
      <c r="F155" s="18">
        <v>3180926.888</v>
      </c>
      <c r="G155" s="18">
        <v>699803.92</v>
      </c>
    </row>
    <row r="156" ht="40" customHeight="1">
      <c r="A156" s="10" t="s">
        <v>468</v>
      </c>
      <c r="B156" s="11" t="s">
        <v>593</v>
      </c>
      <c r="C156" s="11"/>
      <c r="D156" s="11"/>
      <c r="E156" s="11"/>
      <c r="F156" s="18">
        <v>3180926.88</v>
      </c>
      <c r="G156" s="18">
        <v>98608.73</v>
      </c>
    </row>
    <row r="157" ht="40" customHeight="1">
      <c r="A157" s="10" t="s">
        <v>470</v>
      </c>
      <c r="B157" s="11" t="s">
        <v>594</v>
      </c>
      <c r="C157" s="11"/>
      <c r="D157" s="11"/>
      <c r="E157" s="11"/>
      <c r="F157" s="18">
        <v>3180926.88</v>
      </c>
      <c r="G157" s="18">
        <v>162227.27</v>
      </c>
    </row>
    <row r="158" ht="25" customHeight="1">
      <c r="A158" s="26" t="s">
        <v>505</v>
      </c>
      <c r="B158" s="26"/>
      <c r="C158" s="26"/>
      <c r="D158" s="26"/>
      <c r="E158" s="26"/>
      <c r="F158" s="26"/>
      <c r="G158" s="22">
        <f>SUBTOTAL(9,G151:G157)</f>
      </c>
    </row>
    <row r="159" ht="25" customHeight="1">
</row>
    <row r="160" ht="20" customHeight="1">
      <c r="A160" s="23" t="s">
        <v>423</v>
      </c>
      <c r="B160" s="23"/>
      <c r="C160" s="24" t="s">
        <v>171</v>
      </c>
      <c r="D160" s="24"/>
      <c r="E160" s="24"/>
      <c r="F160" s="24"/>
      <c r="G160" s="24"/>
    </row>
    <row r="161" ht="20" customHeight="1">
      <c r="A161" s="23" t="s">
        <v>424</v>
      </c>
      <c r="B161" s="23"/>
      <c r="C161" s="24" t="s">
        <v>425</v>
      </c>
      <c r="D161" s="24"/>
      <c r="E161" s="24"/>
      <c r="F161" s="24"/>
      <c r="G161" s="24"/>
    </row>
    <row r="162" ht="25" customHeight="1">
      <c r="A162" s="23" t="s">
        <v>426</v>
      </c>
      <c r="B162" s="23"/>
      <c r="C162" s="24" t="s">
        <v>401</v>
      </c>
      <c r="D162" s="24"/>
      <c r="E162" s="24"/>
      <c r="F162" s="24"/>
      <c r="G162" s="24"/>
    </row>
    <row r="163" ht="15" customHeight="1">
</row>
    <row r="164" ht="50" customHeight="1">
      <c r="A164" s="6" t="s">
        <v>569</v>
      </c>
      <c r="B164" s="6"/>
      <c r="C164" s="6"/>
      <c r="D164" s="6"/>
      <c r="E164" s="6"/>
      <c r="F164" s="6"/>
      <c r="G164" s="6"/>
    </row>
    <row r="165" ht="15" customHeight="1">
</row>
    <row r="166" ht="50" customHeight="1">
      <c r="A166" s="10" t="s">
        <v>335</v>
      </c>
      <c r="B166" s="10" t="s">
        <v>570</v>
      </c>
      <c r="C166" s="10"/>
      <c r="D166" s="10"/>
      <c r="E166" s="10"/>
      <c r="F166" s="10" t="s">
        <v>571</v>
      </c>
      <c r="G166" s="10" t="s">
        <v>572</v>
      </c>
    </row>
    <row r="167" ht="15" customHeight="1">
      <c r="A167" s="10">
        <v>1</v>
      </c>
      <c r="B167" s="10">
        <v>2</v>
      </c>
      <c r="C167" s="10"/>
      <c r="D167" s="10"/>
      <c r="E167" s="10"/>
      <c r="F167" s="10">
        <v>3</v>
      </c>
      <c r="G167" s="10">
        <v>4</v>
      </c>
    </row>
    <row r="168" ht="60" customHeight="1">
      <c r="A168" s="10" t="s">
        <v>443</v>
      </c>
      <c r="B168" s="11" t="s">
        <v>588</v>
      </c>
      <c r="C168" s="11"/>
      <c r="D168" s="11"/>
      <c r="E168" s="11"/>
      <c r="F168" s="18">
        <v>73926590.76</v>
      </c>
      <c r="G168" s="18">
        <v>2143871.13</v>
      </c>
    </row>
    <row r="169" ht="60" customHeight="1">
      <c r="A169" s="10" t="s">
        <v>444</v>
      </c>
      <c r="B169" s="11" t="s">
        <v>589</v>
      </c>
      <c r="C169" s="11"/>
      <c r="D169" s="11"/>
      <c r="E169" s="11"/>
      <c r="F169" s="18">
        <v>73926590.76</v>
      </c>
      <c r="G169" s="18">
        <v>147853.18</v>
      </c>
    </row>
    <row r="170" ht="40" customHeight="1">
      <c r="A170" s="10" t="s">
        <v>452</v>
      </c>
      <c r="B170" s="11" t="s">
        <v>590</v>
      </c>
      <c r="C170" s="11"/>
      <c r="D170" s="11"/>
      <c r="E170" s="11"/>
      <c r="F170" s="18">
        <v>73926590.76</v>
      </c>
      <c r="G170" s="18">
        <v>16263849.97</v>
      </c>
    </row>
    <row r="171" ht="60" customHeight="1">
      <c r="A171" s="10" t="s">
        <v>454</v>
      </c>
      <c r="B171" s="11" t="s">
        <v>591</v>
      </c>
      <c r="C171" s="11"/>
      <c r="D171" s="11"/>
      <c r="E171" s="11"/>
      <c r="F171" s="18">
        <v>73926590.76</v>
      </c>
      <c r="G171" s="18">
        <v>3770256.13</v>
      </c>
    </row>
    <row r="172" ht="25" customHeight="1">
      <c r="A172" s="26" t="s">
        <v>505</v>
      </c>
      <c r="B172" s="26"/>
      <c r="C172" s="26"/>
      <c r="D172" s="26"/>
      <c r="E172" s="26"/>
      <c r="F172" s="26"/>
      <c r="G172" s="22">
        <f>SUBTOTAL(9,G168:G171)</f>
      </c>
    </row>
    <row r="173" ht="25" customHeight="1">
</row>
    <row r="174" ht="20" customHeight="1">
      <c r="A174" s="23" t="s">
        <v>423</v>
      </c>
      <c r="B174" s="23"/>
      <c r="C174" s="24" t="s">
        <v>171</v>
      </c>
      <c r="D174" s="24"/>
      <c r="E174" s="24"/>
      <c r="F174" s="24"/>
      <c r="G174" s="24"/>
    </row>
    <row r="175" ht="20" customHeight="1">
      <c r="A175" s="23" t="s">
        <v>424</v>
      </c>
      <c r="B175" s="23"/>
      <c r="C175" s="24" t="s">
        <v>425</v>
      </c>
      <c r="D175" s="24"/>
      <c r="E175" s="24"/>
      <c r="F175" s="24"/>
      <c r="G175" s="24"/>
    </row>
    <row r="176" ht="25" customHeight="1">
      <c r="A176" s="23" t="s">
        <v>426</v>
      </c>
      <c r="B176" s="23"/>
      <c r="C176" s="24" t="s">
        <v>404</v>
      </c>
      <c r="D176" s="24"/>
      <c r="E176" s="24"/>
      <c r="F176" s="24"/>
      <c r="G176" s="24"/>
    </row>
    <row r="177" ht="15" customHeight="1">
</row>
    <row r="178" ht="50" customHeight="1">
      <c r="A178" s="6" t="s">
        <v>569</v>
      </c>
      <c r="B178" s="6"/>
      <c r="C178" s="6"/>
      <c r="D178" s="6"/>
      <c r="E178" s="6"/>
      <c r="F178" s="6"/>
      <c r="G178" s="6"/>
    </row>
    <row r="179" ht="15" customHeight="1">
</row>
    <row r="180" ht="50" customHeight="1">
      <c r="A180" s="10" t="s">
        <v>335</v>
      </c>
      <c r="B180" s="10" t="s">
        <v>570</v>
      </c>
      <c r="C180" s="10"/>
      <c r="D180" s="10"/>
      <c r="E180" s="10"/>
      <c r="F180" s="10" t="s">
        <v>571</v>
      </c>
      <c r="G180" s="10" t="s">
        <v>572</v>
      </c>
    </row>
    <row r="181" ht="15" customHeight="1">
      <c r="A181" s="10">
        <v>1</v>
      </c>
      <c r="B181" s="10">
        <v>2</v>
      </c>
      <c r="C181" s="10"/>
      <c r="D181" s="10"/>
      <c r="E181" s="10"/>
      <c r="F181" s="10">
        <v>3</v>
      </c>
      <c r="G181" s="10">
        <v>4</v>
      </c>
    </row>
    <row r="182" ht="60" customHeight="1">
      <c r="A182" s="10" t="s">
        <v>443</v>
      </c>
      <c r="B182" s="11" t="s">
        <v>588</v>
      </c>
      <c r="C182" s="11"/>
      <c r="D182" s="11"/>
      <c r="E182" s="11"/>
      <c r="F182" s="18">
        <v>73926590.76</v>
      </c>
      <c r="G182" s="18">
        <v>2143871.13</v>
      </c>
    </row>
    <row r="183" ht="60" customHeight="1">
      <c r="A183" s="10" t="s">
        <v>444</v>
      </c>
      <c r="B183" s="11" t="s">
        <v>589</v>
      </c>
      <c r="C183" s="11"/>
      <c r="D183" s="11"/>
      <c r="E183" s="11"/>
      <c r="F183" s="18">
        <v>73926590.76</v>
      </c>
      <c r="G183" s="18">
        <v>147853.18</v>
      </c>
    </row>
    <row r="184" ht="40" customHeight="1">
      <c r="A184" s="10" t="s">
        <v>452</v>
      </c>
      <c r="B184" s="11" t="s">
        <v>590</v>
      </c>
      <c r="C184" s="11"/>
      <c r="D184" s="11"/>
      <c r="E184" s="11"/>
      <c r="F184" s="18">
        <v>73926590.76</v>
      </c>
      <c r="G184" s="18">
        <v>16263849.97</v>
      </c>
    </row>
    <row r="185" ht="60" customHeight="1">
      <c r="A185" s="10" t="s">
        <v>454</v>
      </c>
      <c r="B185" s="11" t="s">
        <v>591</v>
      </c>
      <c r="C185" s="11"/>
      <c r="D185" s="11"/>
      <c r="E185" s="11"/>
      <c r="F185" s="18">
        <v>73926590.76</v>
      </c>
      <c r="G185" s="18">
        <v>3770256.13</v>
      </c>
    </row>
    <row r="186" ht="25" customHeight="1">
      <c r="A186" s="26" t="s">
        <v>505</v>
      </c>
      <c r="B186" s="26"/>
      <c r="C186" s="26"/>
      <c r="D186" s="26"/>
      <c r="E186" s="26"/>
      <c r="F186" s="26"/>
      <c r="G186" s="22">
        <f>SUBTOTAL(9,G182:G185)</f>
      </c>
    </row>
    <row r="187" ht="25" customHeight="1">
</row>
    <row r="188" ht="20" customHeight="1">
      <c r="A188" s="23" t="s">
        <v>423</v>
      </c>
      <c r="B188" s="23"/>
      <c r="C188" s="24" t="s">
        <v>244</v>
      </c>
      <c r="D188" s="24"/>
      <c r="E188" s="24"/>
      <c r="F188" s="24"/>
      <c r="G188" s="24"/>
    </row>
    <row r="189" ht="20" customHeight="1">
      <c r="A189" s="23" t="s">
        <v>424</v>
      </c>
      <c r="B189" s="23"/>
      <c r="C189" s="24" t="s">
        <v>425</v>
      </c>
      <c r="D189" s="24"/>
      <c r="E189" s="24"/>
      <c r="F189" s="24"/>
      <c r="G189" s="24"/>
    </row>
    <row r="190" ht="25" customHeight="1">
      <c r="A190" s="23" t="s">
        <v>426</v>
      </c>
      <c r="B190" s="23"/>
      <c r="C190" s="24" t="s">
        <v>398</v>
      </c>
      <c r="D190" s="24"/>
      <c r="E190" s="24"/>
      <c r="F190" s="24"/>
      <c r="G190" s="24"/>
    </row>
    <row r="191" ht="15" customHeight="1">
</row>
    <row r="192" ht="25" customHeight="1">
      <c r="A192" s="6" t="s">
        <v>595</v>
      </c>
      <c r="B192" s="6"/>
      <c r="C192" s="6"/>
      <c r="D192" s="6"/>
      <c r="E192" s="6"/>
      <c r="F192" s="6"/>
      <c r="G192" s="6"/>
    </row>
    <row r="193" ht="15" customHeight="1">
</row>
    <row r="194" ht="60" customHeight="1">
      <c r="A194" s="10" t="s">
        <v>335</v>
      </c>
      <c r="B194" s="10" t="s">
        <v>542</v>
      </c>
      <c r="C194" s="10"/>
      <c r="D194" s="10"/>
      <c r="E194" s="10" t="s">
        <v>596</v>
      </c>
      <c r="F194" s="10" t="s">
        <v>597</v>
      </c>
      <c r="G194" s="10" t="s">
        <v>598</v>
      </c>
    </row>
    <row r="195" ht="15" customHeight="1">
      <c r="A195" s="10">
        <v>1</v>
      </c>
      <c r="B195" s="10">
        <v>2</v>
      </c>
      <c r="C195" s="10"/>
      <c r="D195" s="10"/>
      <c r="E195" s="10">
        <v>3</v>
      </c>
      <c r="F195" s="10">
        <v>4</v>
      </c>
      <c r="G195" s="10">
        <v>5</v>
      </c>
    </row>
    <row r="196" ht="20" customHeight="1">
      <c r="A196" s="10" t="s">
        <v>61</v>
      </c>
      <c r="B196" s="11" t="s">
        <v>599</v>
      </c>
      <c r="C196" s="11"/>
      <c r="D196" s="11"/>
      <c r="E196" s="18">
        <v>155.04</v>
      </c>
      <c r="F196" s="18">
        <v>50</v>
      </c>
      <c r="G196" s="18">
        <v>7752</v>
      </c>
    </row>
    <row r="197" ht="20" customHeight="1">
      <c r="A197" s="10" t="s">
        <v>439</v>
      </c>
      <c r="B197" s="11" t="s">
        <v>600</v>
      </c>
      <c r="C197" s="11"/>
      <c r="D197" s="11"/>
      <c r="E197" s="18">
        <v>149.6</v>
      </c>
      <c r="F197" s="18">
        <v>34</v>
      </c>
      <c r="G197" s="18">
        <v>5086.4</v>
      </c>
    </row>
    <row r="198" ht="20" customHeight="1">
      <c r="A198" s="10" t="s">
        <v>63</v>
      </c>
      <c r="B198" s="11" t="s">
        <v>601</v>
      </c>
      <c r="C198" s="11"/>
      <c r="D198" s="11"/>
      <c r="E198" s="18">
        <v>145.5</v>
      </c>
      <c r="F198" s="18">
        <v>50</v>
      </c>
      <c r="G198" s="18">
        <v>7275</v>
      </c>
    </row>
    <row r="199" ht="20" customHeight="1">
      <c r="A199" s="10" t="s">
        <v>65</v>
      </c>
      <c r="B199" s="11" t="s">
        <v>602</v>
      </c>
      <c r="C199" s="11"/>
      <c r="D199" s="11"/>
      <c r="E199" s="18">
        <v>129.57</v>
      </c>
      <c r="F199" s="18">
        <v>34</v>
      </c>
      <c r="G199" s="18">
        <v>4405.38</v>
      </c>
    </row>
    <row r="200" ht="25" customHeight="1">
      <c r="A200" s="26" t="s">
        <v>505</v>
      </c>
      <c r="B200" s="26"/>
      <c r="C200" s="26"/>
      <c r="D200" s="26"/>
      <c r="E200" s="26"/>
      <c r="F200" s="26"/>
      <c r="G200" s="22">
        <f>SUBTOTAL(9,G196:G199)</f>
      </c>
    </row>
    <row r="201" ht="25" customHeight="1">
</row>
    <row r="202" ht="20" customHeight="1">
      <c r="A202" s="23" t="s">
        <v>423</v>
      </c>
      <c r="B202" s="23"/>
      <c r="C202" s="24" t="s">
        <v>244</v>
      </c>
      <c r="D202" s="24"/>
      <c r="E202" s="24"/>
      <c r="F202" s="24"/>
      <c r="G202" s="24"/>
    </row>
    <row r="203" ht="20" customHeight="1">
      <c r="A203" s="23" t="s">
        <v>424</v>
      </c>
      <c r="B203" s="23"/>
      <c r="C203" s="24" t="s">
        <v>425</v>
      </c>
      <c r="D203" s="24"/>
      <c r="E203" s="24"/>
      <c r="F203" s="24"/>
      <c r="G203" s="24"/>
    </row>
    <row r="204" ht="25" customHeight="1">
      <c r="A204" s="23" t="s">
        <v>426</v>
      </c>
      <c r="B204" s="23"/>
      <c r="C204" s="24" t="s">
        <v>401</v>
      </c>
      <c r="D204" s="24"/>
      <c r="E204" s="24"/>
      <c r="F204" s="24"/>
      <c r="G204" s="24"/>
    </row>
    <row r="205" ht="15" customHeight="1">
</row>
    <row r="206" ht="25" customHeight="1">
      <c r="A206" s="6" t="s">
        <v>595</v>
      </c>
      <c r="B206" s="6"/>
      <c r="C206" s="6"/>
      <c r="D206" s="6"/>
      <c r="E206" s="6"/>
      <c r="F206" s="6"/>
      <c r="G206" s="6"/>
    </row>
    <row r="207" ht="15" customHeight="1">
</row>
    <row r="208" ht="60" customHeight="1">
      <c r="A208" s="10" t="s">
        <v>335</v>
      </c>
      <c r="B208" s="10" t="s">
        <v>542</v>
      </c>
      <c r="C208" s="10"/>
      <c r="D208" s="10"/>
      <c r="E208" s="10" t="s">
        <v>596</v>
      </c>
      <c r="F208" s="10" t="s">
        <v>597</v>
      </c>
      <c r="G208" s="10" t="s">
        <v>598</v>
      </c>
    </row>
    <row r="209" ht="15" customHeight="1">
      <c r="A209" s="10">
        <v>1</v>
      </c>
      <c r="B209" s="10">
        <v>2</v>
      </c>
      <c r="C209" s="10"/>
      <c r="D209" s="10"/>
      <c r="E209" s="10">
        <v>3</v>
      </c>
      <c r="F209" s="10">
        <v>4</v>
      </c>
      <c r="G209" s="10">
        <v>5</v>
      </c>
    </row>
    <row r="210" ht="20" customHeight="1">
      <c r="A210" s="10" t="s">
        <v>61</v>
      </c>
      <c r="B210" s="11" t="s">
        <v>599</v>
      </c>
      <c r="C210" s="11"/>
      <c r="D210" s="11"/>
      <c r="E210" s="18">
        <v>155.04</v>
      </c>
      <c r="F210" s="18">
        <v>50</v>
      </c>
      <c r="G210" s="18">
        <v>7752</v>
      </c>
    </row>
    <row r="211" ht="20" customHeight="1">
      <c r="A211" s="10" t="s">
        <v>439</v>
      </c>
      <c r="B211" s="11" t="s">
        <v>600</v>
      </c>
      <c r="C211" s="11"/>
      <c r="D211" s="11"/>
      <c r="E211" s="18">
        <v>149.6</v>
      </c>
      <c r="F211" s="18">
        <v>34</v>
      </c>
      <c r="G211" s="18">
        <v>5086.4</v>
      </c>
    </row>
    <row r="212" ht="20" customHeight="1">
      <c r="A212" s="10" t="s">
        <v>63</v>
      </c>
      <c r="B212" s="11" t="s">
        <v>601</v>
      </c>
      <c r="C212" s="11"/>
      <c r="D212" s="11"/>
      <c r="E212" s="18">
        <v>145.5</v>
      </c>
      <c r="F212" s="18">
        <v>50</v>
      </c>
      <c r="G212" s="18">
        <v>7275</v>
      </c>
    </row>
    <row r="213" ht="20" customHeight="1">
      <c r="A213" s="10" t="s">
        <v>65</v>
      </c>
      <c r="B213" s="11" t="s">
        <v>602</v>
      </c>
      <c r="C213" s="11"/>
      <c r="D213" s="11"/>
      <c r="E213" s="18">
        <v>129.57</v>
      </c>
      <c r="F213" s="18">
        <v>34</v>
      </c>
      <c r="G213" s="18">
        <v>4405.38</v>
      </c>
    </row>
    <row r="214" ht="25" customHeight="1">
      <c r="A214" s="26" t="s">
        <v>505</v>
      </c>
      <c r="B214" s="26"/>
      <c r="C214" s="26"/>
      <c r="D214" s="26"/>
      <c r="E214" s="26"/>
      <c r="F214" s="26"/>
      <c r="G214" s="22">
        <f>SUBTOTAL(9,G210:G213)</f>
      </c>
    </row>
    <row r="215" ht="25" customHeight="1">
</row>
    <row r="216" ht="20" customHeight="1">
      <c r="A216" s="23" t="s">
        <v>423</v>
      </c>
      <c r="B216" s="23"/>
      <c r="C216" s="24" t="s">
        <v>244</v>
      </c>
      <c r="D216" s="24"/>
      <c r="E216" s="24"/>
      <c r="F216" s="24"/>
      <c r="G216" s="24"/>
    </row>
    <row r="217" ht="20" customHeight="1">
      <c r="A217" s="23" t="s">
        <v>424</v>
      </c>
      <c r="B217" s="23"/>
      <c r="C217" s="24" t="s">
        <v>425</v>
      </c>
      <c r="D217" s="24"/>
      <c r="E217" s="24"/>
      <c r="F217" s="24"/>
      <c r="G217" s="24"/>
    </row>
    <row r="218" ht="25" customHeight="1">
      <c r="A218" s="23" t="s">
        <v>426</v>
      </c>
      <c r="B218" s="23"/>
      <c r="C218" s="24" t="s">
        <v>404</v>
      </c>
      <c r="D218" s="24"/>
      <c r="E218" s="24"/>
      <c r="F218" s="24"/>
      <c r="G218" s="24"/>
    </row>
    <row r="219" ht="15" customHeight="1">
</row>
    <row r="220" ht="25" customHeight="1">
      <c r="A220" s="6" t="s">
        <v>595</v>
      </c>
      <c r="B220" s="6"/>
      <c r="C220" s="6"/>
      <c r="D220" s="6"/>
      <c r="E220" s="6"/>
      <c r="F220" s="6"/>
      <c r="G220" s="6"/>
    </row>
    <row r="221" ht="15" customHeight="1">
</row>
    <row r="222" ht="60" customHeight="1">
      <c r="A222" s="10" t="s">
        <v>335</v>
      </c>
      <c r="B222" s="10" t="s">
        <v>542</v>
      </c>
      <c r="C222" s="10"/>
      <c r="D222" s="10"/>
      <c r="E222" s="10" t="s">
        <v>596</v>
      </c>
      <c r="F222" s="10" t="s">
        <v>597</v>
      </c>
      <c r="G222" s="10" t="s">
        <v>598</v>
      </c>
    </row>
    <row r="223" ht="15" customHeight="1">
      <c r="A223" s="10">
        <v>1</v>
      </c>
      <c r="B223" s="10">
        <v>2</v>
      </c>
      <c r="C223" s="10"/>
      <c r="D223" s="10"/>
      <c r="E223" s="10">
        <v>3</v>
      </c>
      <c r="F223" s="10">
        <v>4</v>
      </c>
      <c r="G223" s="10">
        <v>5</v>
      </c>
    </row>
    <row r="224" ht="20" customHeight="1">
      <c r="A224" s="10" t="s">
        <v>61</v>
      </c>
      <c r="B224" s="11" t="s">
        <v>599</v>
      </c>
      <c r="C224" s="11"/>
      <c r="D224" s="11"/>
      <c r="E224" s="18">
        <v>155.04</v>
      </c>
      <c r="F224" s="18">
        <v>50</v>
      </c>
      <c r="G224" s="18">
        <v>7752</v>
      </c>
    </row>
    <row r="225" ht="20" customHeight="1">
      <c r="A225" s="10" t="s">
        <v>439</v>
      </c>
      <c r="B225" s="11" t="s">
        <v>600</v>
      </c>
      <c r="C225" s="11"/>
      <c r="D225" s="11"/>
      <c r="E225" s="18">
        <v>149.6</v>
      </c>
      <c r="F225" s="18">
        <v>34</v>
      </c>
      <c r="G225" s="18">
        <v>5086.4</v>
      </c>
    </row>
    <row r="226" ht="20" customHeight="1">
      <c r="A226" s="10" t="s">
        <v>63</v>
      </c>
      <c r="B226" s="11" t="s">
        <v>601</v>
      </c>
      <c r="C226" s="11"/>
      <c r="D226" s="11"/>
      <c r="E226" s="18">
        <v>145.5</v>
      </c>
      <c r="F226" s="18">
        <v>50</v>
      </c>
      <c r="G226" s="18">
        <v>7275</v>
      </c>
    </row>
    <row r="227" ht="20" customHeight="1">
      <c r="A227" s="10" t="s">
        <v>65</v>
      </c>
      <c r="B227" s="11" t="s">
        <v>602</v>
      </c>
      <c r="C227" s="11"/>
      <c r="D227" s="11"/>
      <c r="E227" s="18">
        <v>129.57</v>
      </c>
      <c r="F227" s="18">
        <v>34</v>
      </c>
      <c r="G227" s="18">
        <v>4405.38</v>
      </c>
    </row>
    <row r="228" ht="25" customHeight="1">
      <c r="A228" s="26" t="s">
        <v>505</v>
      </c>
      <c r="B228" s="26"/>
      <c r="C228" s="26"/>
      <c r="D228" s="26"/>
      <c r="E228" s="26"/>
      <c r="F228" s="26"/>
      <c r="G228" s="22">
        <f>SUBTOTAL(9,G224:G227)</f>
      </c>
    </row>
    <row r="229" ht="25" customHeight="1">
</row>
    <row r="230" ht="20" customHeight="1">
      <c r="A230" s="23" t="s">
        <v>423</v>
      </c>
      <c r="B230" s="23"/>
      <c r="C230" s="24" t="s">
        <v>157</v>
      </c>
      <c r="D230" s="24"/>
      <c r="E230" s="24"/>
      <c r="F230" s="24"/>
      <c r="G230" s="24"/>
    </row>
    <row r="231" ht="20" customHeight="1">
      <c r="A231" s="23" t="s">
        <v>424</v>
      </c>
      <c r="B231" s="23"/>
      <c r="C231" s="24" t="s">
        <v>425</v>
      </c>
      <c r="D231" s="24"/>
      <c r="E231" s="24"/>
      <c r="F231" s="24"/>
      <c r="G231" s="24"/>
    </row>
    <row r="232" ht="25" customHeight="1">
      <c r="A232" s="23" t="s">
        <v>426</v>
      </c>
      <c r="B232" s="23"/>
      <c r="C232" s="24" t="s">
        <v>398</v>
      </c>
      <c r="D232" s="24"/>
      <c r="E232" s="24"/>
      <c r="F232" s="24"/>
      <c r="G232" s="24"/>
    </row>
    <row r="233" ht="15" customHeight="1">
</row>
    <row r="234" ht="25" customHeight="1">
      <c r="A234" s="6" t="s">
        <v>603</v>
      </c>
      <c r="B234" s="6"/>
      <c r="C234" s="6"/>
      <c r="D234" s="6"/>
      <c r="E234" s="6"/>
      <c r="F234" s="6"/>
      <c r="G234" s="6"/>
    </row>
    <row r="235" ht="15" customHeight="1">
</row>
    <row r="236" ht="50" customHeight="1">
      <c r="A236" s="10" t="s">
        <v>335</v>
      </c>
      <c r="B236" s="10" t="s">
        <v>46</v>
      </c>
      <c r="C236" s="10"/>
      <c r="D236" s="10"/>
      <c r="E236" s="10" t="s">
        <v>537</v>
      </c>
      <c r="F236" s="10" t="s">
        <v>538</v>
      </c>
      <c r="G236" s="10" t="s">
        <v>539</v>
      </c>
    </row>
    <row r="237" ht="15" customHeight="1">
      <c r="A237" s="10">
        <v>1</v>
      </c>
      <c r="B237" s="10">
        <v>2</v>
      </c>
      <c r="C237" s="10"/>
      <c r="D237" s="10"/>
      <c r="E237" s="10">
        <v>3</v>
      </c>
      <c r="F237" s="10">
        <v>4</v>
      </c>
      <c r="G237" s="10">
        <v>5</v>
      </c>
    </row>
    <row r="238" ht="40" customHeight="1">
      <c r="A238" s="10" t="s">
        <v>442</v>
      </c>
      <c r="B238" s="11" t="s">
        <v>604</v>
      </c>
      <c r="C238" s="11"/>
      <c r="D238" s="11"/>
      <c r="E238" s="18">
        <v>1100</v>
      </c>
      <c r="F238" s="18">
        <v>4500</v>
      </c>
      <c r="G238" s="18">
        <v>4950000</v>
      </c>
    </row>
    <row r="239" ht="40" customHeight="1">
      <c r="A239" s="10" t="s">
        <v>456</v>
      </c>
      <c r="B239" s="11" t="s">
        <v>605</v>
      </c>
      <c r="C239" s="11"/>
      <c r="D239" s="11"/>
      <c r="E239" s="18">
        <v>1100</v>
      </c>
      <c r="F239" s="18">
        <v>450</v>
      </c>
      <c r="G239" s="18">
        <v>495000</v>
      </c>
    </row>
    <row r="240" ht="25" customHeight="1">
      <c r="A240" s="26" t="s">
        <v>505</v>
      </c>
      <c r="B240" s="26"/>
      <c r="C240" s="26"/>
      <c r="D240" s="26"/>
      <c r="E240" s="26"/>
      <c r="F240" s="26"/>
      <c r="G240" s="22">
        <f>SUBTOTAL(9,G238:G239)</f>
      </c>
    </row>
    <row r="241" ht="25" customHeight="1">
</row>
    <row r="242" ht="20" customHeight="1">
      <c r="A242" s="23" t="s">
        <v>423</v>
      </c>
      <c r="B242" s="23"/>
      <c r="C242" s="24" t="s">
        <v>258</v>
      </c>
      <c r="D242" s="24"/>
      <c r="E242" s="24"/>
      <c r="F242" s="24"/>
      <c r="G242" s="24"/>
    </row>
    <row r="243" ht="20" customHeight="1">
      <c r="A243" s="23" t="s">
        <v>424</v>
      </c>
      <c r="B243" s="23"/>
      <c r="C243" s="24" t="s">
        <v>425</v>
      </c>
      <c r="D243" s="24"/>
      <c r="E243" s="24"/>
      <c r="F243" s="24"/>
      <c r="G243" s="24"/>
    </row>
    <row r="244" ht="25" customHeight="1">
      <c r="A244" s="23" t="s">
        <v>426</v>
      </c>
      <c r="B244" s="23"/>
      <c r="C244" s="24" t="s">
        <v>398</v>
      </c>
      <c r="D244" s="24"/>
      <c r="E244" s="24"/>
      <c r="F244" s="24"/>
      <c r="G244" s="24"/>
    </row>
    <row r="245" ht="15" customHeight="1">
</row>
    <row r="246" ht="25" customHeight="1">
      <c r="A246" s="6" t="s">
        <v>606</v>
      </c>
      <c r="B246" s="6"/>
      <c r="C246" s="6"/>
      <c r="D246" s="6"/>
      <c r="E246" s="6"/>
      <c r="F246" s="6"/>
      <c r="G246" s="6"/>
    </row>
    <row r="247" ht="15" customHeight="1">
</row>
    <row r="248" ht="50" customHeight="1">
      <c r="A248" s="10" t="s">
        <v>335</v>
      </c>
      <c r="B248" s="10" t="s">
        <v>46</v>
      </c>
      <c r="C248" s="10"/>
      <c r="D248" s="10"/>
      <c r="E248" s="10" t="s">
        <v>537</v>
      </c>
      <c r="F248" s="10" t="s">
        <v>538</v>
      </c>
      <c r="G248" s="10" t="s">
        <v>539</v>
      </c>
    </row>
    <row r="249" ht="15" customHeight="1">
      <c r="A249" s="10">
        <v>1</v>
      </c>
      <c r="B249" s="10">
        <v>2</v>
      </c>
      <c r="C249" s="10"/>
      <c r="D249" s="10"/>
      <c r="E249" s="10">
        <v>3</v>
      </c>
      <c r="F249" s="10">
        <v>4</v>
      </c>
      <c r="G249" s="10">
        <v>5</v>
      </c>
    </row>
    <row r="250" ht="20" customHeight="1">
      <c r="A250" s="10" t="s">
        <v>340</v>
      </c>
      <c r="B250" s="11" t="s">
        <v>607</v>
      </c>
      <c r="C250" s="11"/>
      <c r="D250" s="11"/>
      <c r="E250" s="18">
        <v>172000</v>
      </c>
      <c r="F250" s="18">
        <v>1</v>
      </c>
      <c r="G250" s="18">
        <v>172000</v>
      </c>
    </row>
    <row r="251" ht="20" customHeight="1">
      <c r="A251" s="10" t="s">
        <v>61</v>
      </c>
      <c r="B251" s="11" t="s">
        <v>607</v>
      </c>
      <c r="C251" s="11"/>
      <c r="D251" s="11"/>
      <c r="E251" s="18">
        <v>140000</v>
      </c>
      <c r="F251" s="18">
        <v>1</v>
      </c>
      <c r="G251" s="18">
        <v>140000</v>
      </c>
    </row>
    <row r="252" ht="20" customHeight="1">
      <c r="A252" s="10" t="s">
        <v>439</v>
      </c>
      <c r="B252" s="11" t="s">
        <v>607</v>
      </c>
      <c r="C252" s="11"/>
      <c r="D252" s="11"/>
      <c r="E252" s="18">
        <v>85000</v>
      </c>
      <c r="F252" s="18">
        <v>1</v>
      </c>
      <c r="G252" s="18">
        <v>85000</v>
      </c>
    </row>
    <row r="253" ht="20" customHeight="1">
      <c r="A253" s="10" t="s">
        <v>63</v>
      </c>
      <c r="B253" s="11" t="s">
        <v>608</v>
      </c>
      <c r="C253" s="11"/>
      <c r="D253" s="11"/>
      <c r="E253" s="18">
        <v>120000</v>
      </c>
      <c r="F253" s="18">
        <v>1</v>
      </c>
      <c r="G253" s="18">
        <v>120000</v>
      </c>
    </row>
    <row r="254" ht="20" customHeight="1">
      <c r="A254" s="10" t="s">
        <v>65</v>
      </c>
      <c r="B254" s="11" t="s">
        <v>607</v>
      </c>
      <c r="C254" s="11"/>
      <c r="D254" s="11"/>
      <c r="E254" s="18">
        <v>30000</v>
      </c>
      <c r="F254" s="18">
        <v>1</v>
      </c>
      <c r="G254" s="18">
        <v>30000</v>
      </c>
    </row>
    <row r="255" ht="20" customHeight="1">
      <c r="A255" s="10" t="s">
        <v>440</v>
      </c>
      <c r="B255" s="11" t="s">
        <v>609</v>
      </c>
      <c r="C255" s="11"/>
      <c r="D255" s="11"/>
      <c r="E255" s="18">
        <v>390000</v>
      </c>
      <c r="F255" s="18">
        <v>1</v>
      </c>
      <c r="G255" s="18">
        <v>390000</v>
      </c>
    </row>
    <row r="256" ht="20" customHeight="1">
      <c r="A256" s="10" t="s">
        <v>441</v>
      </c>
      <c r="B256" s="11" t="s">
        <v>607</v>
      </c>
      <c r="C256" s="11"/>
      <c r="D256" s="11"/>
      <c r="E256" s="18">
        <v>400000</v>
      </c>
      <c r="F256" s="18">
        <v>1</v>
      </c>
      <c r="G256" s="18">
        <v>400000</v>
      </c>
    </row>
    <row r="257" ht="20" customHeight="1">
      <c r="A257" s="10" t="s">
        <v>444</v>
      </c>
      <c r="B257" s="11" t="s">
        <v>610</v>
      </c>
      <c r="C257" s="11"/>
      <c r="D257" s="11"/>
      <c r="E257" s="18">
        <v>636200</v>
      </c>
      <c r="F257" s="18">
        <v>1</v>
      </c>
      <c r="G257" s="18">
        <v>636200</v>
      </c>
    </row>
    <row r="258" ht="20" customHeight="1">
      <c r="A258" s="10" t="s">
        <v>452</v>
      </c>
      <c r="B258" s="11" t="s">
        <v>610</v>
      </c>
      <c r="C258" s="11"/>
      <c r="D258" s="11"/>
      <c r="E258" s="18">
        <v>150000</v>
      </c>
      <c r="F258" s="18">
        <v>3</v>
      </c>
      <c r="G258" s="18">
        <v>450000</v>
      </c>
    </row>
    <row r="259" ht="20" customHeight="1">
      <c r="A259" s="10" t="s">
        <v>457</v>
      </c>
      <c r="B259" s="11" t="s">
        <v>607</v>
      </c>
      <c r="C259" s="11"/>
      <c r="D259" s="11"/>
      <c r="E259" s="18">
        <v>172000</v>
      </c>
      <c r="F259" s="18">
        <v>1</v>
      </c>
      <c r="G259" s="18">
        <v>172000</v>
      </c>
    </row>
    <row r="260" ht="20" customHeight="1">
      <c r="A260" s="10" t="s">
        <v>458</v>
      </c>
      <c r="B260" s="11" t="s">
        <v>607</v>
      </c>
      <c r="C260" s="11"/>
      <c r="D260" s="11"/>
      <c r="E260" s="18">
        <v>172000</v>
      </c>
      <c r="F260" s="18">
        <v>1</v>
      </c>
      <c r="G260" s="18">
        <v>172000</v>
      </c>
    </row>
    <row r="261" ht="25" customHeight="1">
      <c r="A261" s="26" t="s">
        <v>505</v>
      </c>
      <c r="B261" s="26"/>
      <c r="C261" s="26"/>
      <c r="D261" s="26"/>
      <c r="E261" s="26"/>
      <c r="F261" s="26"/>
      <c r="G261" s="22">
        <f>SUBTOTAL(9,G250:G260)</f>
      </c>
    </row>
    <row r="262" ht="25" customHeight="1">
</row>
    <row r="263" ht="20" customHeight="1">
      <c r="A263" s="23" t="s">
        <v>423</v>
      </c>
      <c r="B263" s="23"/>
      <c r="C263" s="24" t="s">
        <v>258</v>
      </c>
      <c r="D263" s="24"/>
      <c r="E263" s="24"/>
      <c r="F263" s="24"/>
      <c r="G263" s="24"/>
    </row>
    <row r="264" ht="20" customHeight="1">
      <c r="A264" s="23" t="s">
        <v>424</v>
      </c>
      <c r="B264" s="23"/>
      <c r="C264" s="24" t="s">
        <v>507</v>
      </c>
      <c r="D264" s="24"/>
      <c r="E264" s="24"/>
      <c r="F264" s="24"/>
      <c r="G264" s="24"/>
    </row>
    <row r="265" ht="25" customHeight="1">
      <c r="A265" s="23" t="s">
        <v>426</v>
      </c>
      <c r="B265" s="23"/>
      <c r="C265" s="24" t="s">
        <v>398</v>
      </c>
      <c r="D265" s="24"/>
      <c r="E265" s="24"/>
      <c r="F265" s="24"/>
      <c r="G265" s="24"/>
    </row>
    <row r="266" ht="15" customHeight="1">
</row>
    <row r="267" ht="25" customHeight="1">
      <c r="A267" s="6" t="s">
        <v>611</v>
      </c>
      <c r="B267" s="6"/>
      <c r="C267" s="6"/>
      <c r="D267" s="6"/>
      <c r="E267" s="6"/>
      <c r="F267" s="6"/>
      <c r="G267" s="6"/>
    </row>
    <row r="268" ht="15" customHeight="1">
</row>
    <row r="269" ht="50" customHeight="1">
      <c r="A269" s="10" t="s">
        <v>335</v>
      </c>
      <c r="B269" s="10" t="s">
        <v>46</v>
      </c>
      <c r="C269" s="10"/>
      <c r="D269" s="10"/>
      <c r="E269" s="10" t="s">
        <v>537</v>
      </c>
      <c r="F269" s="10" t="s">
        <v>538</v>
      </c>
      <c r="G269" s="10" t="s">
        <v>539</v>
      </c>
    </row>
    <row r="270" ht="15" customHeight="1">
      <c r="A270" s="10">
        <v>1</v>
      </c>
      <c r="B270" s="10">
        <v>2</v>
      </c>
      <c r="C270" s="10"/>
      <c r="D270" s="10"/>
      <c r="E270" s="10">
        <v>3</v>
      </c>
      <c r="F270" s="10">
        <v>4</v>
      </c>
      <c r="G270" s="10">
        <v>5</v>
      </c>
    </row>
    <row r="271" ht="40" customHeight="1">
      <c r="A271" s="10" t="s">
        <v>443</v>
      </c>
      <c r="B271" s="11" t="s">
        <v>612</v>
      </c>
      <c r="C271" s="11"/>
      <c r="D271" s="11"/>
      <c r="E271" s="18">
        <v>40976.77</v>
      </c>
      <c r="F271" s="18">
        <v>1</v>
      </c>
      <c r="G271" s="18">
        <v>40976.77</v>
      </c>
    </row>
    <row r="272" ht="20" customHeight="1">
      <c r="A272" s="10" t="s">
        <v>454</v>
      </c>
      <c r="B272" s="11" t="s">
        <v>613</v>
      </c>
      <c r="C272" s="11"/>
      <c r="D272" s="11"/>
      <c r="E272" s="18">
        <v>4701.73</v>
      </c>
      <c r="F272" s="18">
        <v>1</v>
      </c>
      <c r="G272" s="18">
        <v>4701.73</v>
      </c>
    </row>
    <row r="273" ht="25" customHeight="1">
      <c r="A273" s="26" t="s">
        <v>505</v>
      </c>
      <c r="B273" s="26"/>
      <c r="C273" s="26"/>
      <c r="D273" s="26"/>
      <c r="E273" s="26"/>
      <c r="F273" s="26"/>
      <c r="G273" s="22">
        <f>SUBTOTAL(9,G271:G272)</f>
      </c>
    </row>
    <row r="274" ht="25" customHeight="1">
</row>
    <row r="275" ht="20" customHeight="1">
      <c r="A275" s="23" t="s">
        <v>423</v>
      </c>
      <c r="B275" s="23"/>
      <c r="C275" s="24" t="s">
        <v>157</v>
      </c>
      <c r="D275" s="24"/>
      <c r="E275" s="24"/>
      <c r="F275" s="24"/>
      <c r="G275" s="24"/>
    </row>
    <row r="276" ht="20" customHeight="1">
      <c r="A276" s="23" t="s">
        <v>424</v>
      </c>
      <c r="B276" s="23"/>
      <c r="C276" s="24" t="s">
        <v>425</v>
      </c>
      <c r="D276" s="24"/>
      <c r="E276" s="24"/>
      <c r="F276" s="24"/>
      <c r="G276" s="24"/>
    </row>
    <row r="277" ht="25" customHeight="1">
      <c r="A277" s="23" t="s">
        <v>426</v>
      </c>
      <c r="B277" s="23"/>
      <c r="C277" s="24" t="s">
        <v>401</v>
      </c>
      <c r="D277" s="24"/>
      <c r="E277" s="24"/>
      <c r="F277" s="24"/>
      <c r="G277" s="24"/>
    </row>
    <row r="278" ht="15" customHeight="1">
</row>
    <row r="279" ht="25" customHeight="1">
      <c r="A279" s="6" t="s">
        <v>603</v>
      </c>
      <c r="B279" s="6"/>
      <c r="C279" s="6"/>
      <c r="D279" s="6"/>
      <c r="E279" s="6"/>
      <c r="F279" s="6"/>
      <c r="G279" s="6"/>
    </row>
    <row r="280" ht="15" customHeight="1">
</row>
    <row r="281" ht="50" customHeight="1">
      <c r="A281" s="10" t="s">
        <v>335</v>
      </c>
      <c r="B281" s="10" t="s">
        <v>46</v>
      </c>
      <c r="C281" s="10"/>
      <c r="D281" s="10"/>
      <c r="E281" s="10" t="s">
        <v>537</v>
      </c>
      <c r="F281" s="10" t="s">
        <v>538</v>
      </c>
      <c r="G281" s="10" t="s">
        <v>539</v>
      </c>
    </row>
    <row r="282" ht="15" customHeight="1">
      <c r="A282" s="10">
        <v>1</v>
      </c>
      <c r="B282" s="10">
        <v>2</v>
      </c>
      <c r="C282" s="10"/>
      <c r="D282" s="10"/>
      <c r="E282" s="10">
        <v>3</v>
      </c>
      <c r="F282" s="10">
        <v>4</v>
      </c>
      <c r="G282" s="10">
        <v>5</v>
      </c>
    </row>
    <row r="283" ht="40" customHeight="1">
      <c r="A283" s="10" t="s">
        <v>442</v>
      </c>
      <c r="B283" s="11" t="s">
        <v>604</v>
      </c>
      <c r="C283" s="11"/>
      <c r="D283" s="11"/>
      <c r="E283" s="18">
        <v>1100</v>
      </c>
      <c r="F283" s="18">
        <v>4950</v>
      </c>
      <c r="G283" s="18">
        <v>5445000</v>
      </c>
    </row>
    <row r="284" ht="25" customHeight="1">
      <c r="A284" s="26" t="s">
        <v>505</v>
      </c>
      <c r="B284" s="26"/>
      <c r="C284" s="26"/>
      <c r="D284" s="26"/>
      <c r="E284" s="26"/>
      <c r="F284" s="26"/>
      <c r="G284" s="22">
        <f>SUBTOTAL(9,G283:G283)</f>
      </c>
    </row>
    <row r="285" ht="25" customHeight="1">
</row>
    <row r="286" ht="20" customHeight="1">
      <c r="A286" s="23" t="s">
        <v>423</v>
      </c>
      <c r="B286" s="23"/>
      <c r="C286" s="24" t="s">
        <v>258</v>
      </c>
      <c r="D286" s="24"/>
      <c r="E286" s="24"/>
      <c r="F286" s="24"/>
      <c r="G286" s="24"/>
    </row>
    <row r="287" ht="20" customHeight="1">
      <c r="A287" s="23" t="s">
        <v>424</v>
      </c>
      <c r="B287" s="23"/>
      <c r="C287" s="24" t="s">
        <v>425</v>
      </c>
      <c r="D287" s="24"/>
      <c r="E287" s="24"/>
      <c r="F287" s="24"/>
      <c r="G287" s="24"/>
    </row>
    <row r="288" ht="25" customHeight="1">
      <c r="A288" s="23" t="s">
        <v>426</v>
      </c>
      <c r="B288" s="23"/>
      <c r="C288" s="24" t="s">
        <v>401</v>
      </c>
      <c r="D288" s="24"/>
      <c r="E288" s="24"/>
      <c r="F288" s="24"/>
      <c r="G288" s="24"/>
    </row>
    <row r="289" ht="15" customHeight="1">
</row>
    <row r="290" ht="25" customHeight="1">
      <c r="A290" s="6" t="s">
        <v>606</v>
      </c>
      <c r="B290" s="6"/>
      <c r="C290" s="6"/>
      <c r="D290" s="6"/>
      <c r="E290" s="6"/>
      <c r="F290" s="6"/>
      <c r="G290" s="6"/>
    </row>
    <row r="291" ht="15" customHeight="1">
</row>
    <row r="292" ht="50" customHeight="1">
      <c r="A292" s="10" t="s">
        <v>335</v>
      </c>
      <c r="B292" s="10" t="s">
        <v>46</v>
      </c>
      <c r="C292" s="10"/>
      <c r="D292" s="10"/>
      <c r="E292" s="10" t="s">
        <v>537</v>
      </c>
      <c r="F292" s="10" t="s">
        <v>538</v>
      </c>
      <c r="G292" s="10" t="s">
        <v>539</v>
      </c>
    </row>
    <row r="293" ht="15" customHeight="1">
      <c r="A293" s="10">
        <v>1</v>
      </c>
      <c r="B293" s="10">
        <v>2</v>
      </c>
      <c r="C293" s="10"/>
      <c r="D293" s="10"/>
      <c r="E293" s="10">
        <v>3</v>
      </c>
      <c r="F293" s="10">
        <v>4</v>
      </c>
      <c r="G293" s="10">
        <v>5</v>
      </c>
    </row>
    <row r="294" ht="20" customHeight="1">
      <c r="A294" s="10" t="s">
        <v>340</v>
      </c>
      <c r="B294" s="11" t="s">
        <v>607</v>
      </c>
      <c r="C294" s="11"/>
      <c r="D294" s="11"/>
      <c r="E294" s="18">
        <v>500000</v>
      </c>
      <c r="F294" s="18">
        <v>1</v>
      </c>
      <c r="G294" s="18">
        <v>500000</v>
      </c>
    </row>
    <row r="295" ht="20" customHeight="1">
      <c r="A295" s="10" t="s">
        <v>61</v>
      </c>
      <c r="B295" s="11" t="s">
        <v>607</v>
      </c>
      <c r="C295" s="11"/>
      <c r="D295" s="11"/>
      <c r="E295" s="18">
        <v>160000</v>
      </c>
      <c r="F295" s="18">
        <v>1</v>
      </c>
      <c r="G295" s="18">
        <v>160000</v>
      </c>
    </row>
    <row r="296" ht="20" customHeight="1">
      <c r="A296" s="10" t="s">
        <v>439</v>
      </c>
      <c r="B296" s="11" t="s">
        <v>607</v>
      </c>
      <c r="C296" s="11"/>
      <c r="D296" s="11"/>
      <c r="E296" s="18">
        <v>160000</v>
      </c>
      <c r="F296" s="18">
        <v>1</v>
      </c>
      <c r="G296" s="18">
        <v>160000</v>
      </c>
    </row>
    <row r="297" ht="20" customHeight="1">
      <c r="A297" s="10" t="s">
        <v>63</v>
      </c>
      <c r="B297" s="11" t="s">
        <v>608</v>
      </c>
      <c r="C297" s="11"/>
      <c r="D297" s="11"/>
      <c r="E297" s="18">
        <v>160000</v>
      </c>
      <c r="F297" s="18">
        <v>1</v>
      </c>
      <c r="G297" s="18">
        <v>160000</v>
      </c>
    </row>
    <row r="298" ht="20" customHeight="1">
      <c r="A298" s="10" t="s">
        <v>65</v>
      </c>
      <c r="B298" s="11" t="s">
        <v>607</v>
      </c>
      <c r="C298" s="11"/>
      <c r="D298" s="11"/>
      <c r="E298" s="18">
        <v>25000</v>
      </c>
      <c r="F298" s="18">
        <v>1</v>
      </c>
      <c r="G298" s="18">
        <v>25000</v>
      </c>
    </row>
    <row r="299" ht="20" customHeight="1">
      <c r="A299" s="10" t="s">
        <v>440</v>
      </c>
      <c r="B299" s="11" t="s">
        <v>609</v>
      </c>
      <c r="C299" s="11"/>
      <c r="D299" s="11"/>
      <c r="E299" s="18">
        <v>390000</v>
      </c>
      <c r="F299" s="18">
        <v>1</v>
      </c>
      <c r="G299" s="18">
        <v>390000</v>
      </c>
    </row>
    <row r="300" ht="20" customHeight="1">
      <c r="A300" s="10" t="s">
        <v>441</v>
      </c>
      <c r="B300" s="11" t="s">
        <v>607</v>
      </c>
      <c r="C300" s="11"/>
      <c r="D300" s="11"/>
      <c r="E300" s="18">
        <v>400000</v>
      </c>
      <c r="F300" s="18">
        <v>1</v>
      </c>
      <c r="G300" s="18">
        <v>400000</v>
      </c>
    </row>
    <row r="301" ht="25" customHeight="1">
      <c r="A301" s="26" t="s">
        <v>505</v>
      </c>
      <c r="B301" s="26"/>
      <c r="C301" s="26"/>
      <c r="D301" s="26"/>
      <c r="E301" s="26"/>
      <c r="F301" s="26"/>
      <c r="G301" s="22">
        <f>SUBTOTAL(9,G294:G300)</f>
      </c>
    </row>
    <row r="302" ht="25" customHeight="1">
</row>
    <row r="303" ht="20" customHeight="1">
      <c r="A303" s="23" t="s">
        <v>423</v>
      </c>
      <c r="B303" s="23"/>
      <c r="C303" s="24" t="s">
        <v>157</v>
      </c>
      <c r="D303" s="24"/>
      <c r="E303" s="24"/>
      <c r="F303" s="24"/>
      <c r="G303" s="24"/>
    </row>
    <row r="304" ht="20" customHeight="1">
      <c r="A304" s="23" t="s">
        <v>424</v>
      </c>
      <c r="B304" s="23"/>
      <c r="C304" s="24" t="s">
        <v>425</v>
      </c>
      <c r="D304" s="24"/>
      <c r="E304" s="24"/>
      <c r="F304" s="24"/>
      <c r="G304" s="24"/>
    </row>
    <row r="305" ht="25" customHeight="1">
      <c r="A305" s="23" t="s">
        <v>426</v>
      </c>
      <c r="B305" s="23"/>
      <c r="C305" s="24" t="s">
        <v>404</v>
      </c>
      <c r="D305" s="24"/>
      <c r="E305" s="24"/>
      <c r="F305" s="24"/>
      <c r="G305" s="24"/>
    </row>
    <row r="306" ht="15" customHeight="1">
</row>
    <row r="307" ht="25" customHeight="1">
      <c r="A307" s="6" t="s">
        <v>603</v>
      </c>
      <c r="B307" s="6"/>
      <c r="C307" s="6"/>
      <c r="D307" s="6"/>
      <c r="E307" s="6"/>
      <c r="F307" s="6"/>
      <c r="G307" s="6"/>
    </row>
    <row r="308" ht="15" customHeight="1">
</row>
    <row r="309" ht="50" customHeight="1">
      <c r="A309" s="10" t="s">
        <v>335</v>
      </c>
      <c r="B309" s="10" t="s">
        <v>46</v>
      </c>
      <c r="C309" s="10"/>
      <c r="D309" s="10"/>
      <c r="E309" s="10" t="s">
        <v>537</v>
      </c>
      <c r="F309" s="10" t="s">
        <v>538</v>
      </c>
      <c r="G309" s="10" t="s">
        <v>539</v>
      </c>
    </row>
    <row r="310" ht="15" customHeight="1">
      <c r="A310" s="10">
        <v>1</v>
      </c>
      <c r="B310" s="10">
        <v>2</v>
      </c>
      <c r="C310" s="10"/>
      <c r="D310" s="10"/>
      <c r="E310" s="10">
        <v>3</v>
      </c>
      <c r="F310" s="10">
        <v>4</v>
      </c>
      <c r="G310" s="10">
        <v>5</v>
      </c>
    </row>
    <row r="311" ht="40" customHeight="1">
      <c r="A311" s="10" t="s">
        <v>442</v>
      </c>
      <c r="B311" s="11" t="s">
        <v>604</v>
      </c>
      <c r="C311" s="11"/>
      <c r="D311" s="11"/>
      <c r="E311" s="18">
        <v>1100</v>
      </c>
      <c r="F311" s="18">
        <v>4950</v>
      </c>
      <c r="G311" s="18">
        <v>5445000</v>
      </c>
    </row>
    <row r="312" ht="25" customHeight="1">
      <c r="A312" s="26" t="s">
        <v>505</v>
      </c>
      <c r="B312" s="26"/>
      <c r="C312" s="26"/>
      <c r="D312" s="26"/>
      <c r="E312" s="26"/>
      <c r="F312" s="26"/>
      <c r="G312" s="22">
        <f>SUBTOTAL(9,G311:G311)</f>
      </c>
    </row>
    <row r="313" ht="25" customHeight="1">
</row>
    <row r="314" ht="20" customHeight="1">
      <c r="A314" s="23" t="s">
        <v>423</v>
      </c>
      <c r="B314" s="23"/>
      <c r="C314" s="24" t="s">
        <v>258</v>
      </c>
      <c r="D314" s="24"/>
      <c r="E314" s="24"/>
      <c r="F314" s="24"/>
      <c r="G314" s="24"/>
    </row>
    <row r="315" ht="20" customHeight="1">
      <c r="A315" s="23" t="s">
        <v>424</v>
      </c>
      <c r="B315" s="23"/>
      <c r="C315" s="24" t="s">
        <v>425</v>
      </c>
      <c r="D315" s="24"/>
      <c r="E315" s="24"/>
      <c r="F315" s="24"/>
      <c r="G315" s="24"/>
    </row>
    <row r="316" ht="25" customHeight="1">
      <c r="A316" s="23" t="s">
        <v>426</v>
      </c>
      <c r="B316" s="23"/>
      <c r="C316" s="24" t="s">
        <v>404</v>
      </c>
      <c r="D316" s="24"/>
      <c r="E316" s="24"/>
      <c r="F316" s="24"/>
      <c r="G316" s="24"/>
    </row>
    <row r="317" ht="15" customHeight="1">
</row>
    <row r="318" ht="25" customHeight="1">
      <c r="A318" s="6" t="s">
        <v>606</v>
      </c>
      <c r="B318" s="6"/>
      <c r="C318" s="6"/>
      <c r="D318" s="6"/>
      <c r="E318" s="6"/>
      <c r="F318" s="6"/>
      <c r="G318" s="6"/>
    </row>
    <row r="319" ht="15" customHeight="1">
</row>
    <row r="320" ht="50" customHeight="1">
      <c r="A320" s="10" t="s">
        <v>335</v>
      </c>
      <c r="B320" s="10" t="s">
        <v>46</v>
      </c>
      <c r="C320" s="10"/>
      <c r="D320" s="10"/>
      <c r="E320" s="10" t="s">
        <v>537</v>
      </c>
      <c r="F320" s="10" t="s">
        <v>538</v>
      </c>
      <c r="G320" s="10" t="s">
        <v>539</v>
      </c>
    </row>
    <row r="321" ht="15" customHeight="1">
      <c r="A321" s="10">
        <v>1</v>
      </c>
      <c r="B321" s="10">
        <v>2</v>
      </c>
      <c r="C321" s="10"/>
      <c r="D321" s="10"/>
      <c r="E321" s="10">
        <v>3</v>
      </c>
      <c r="F321" s="10">
        <v>4</v>
      </c>
      <c r="G321" s="10">
        <v>5</v>
      </c>
    </row>
    <row r="322" ht="20" customHeight="1">
      <c r="A322" s="10" t="s">
        <v>340</v>
      </c>
      <c r="B322" s="11" t="s">
        <v>607</v>
      </c>
      <c r="C322" s="11"/>
      <c r="D322" s="11"/>
      <c r="E322" s="18">
        <v>500000</v>
      </c>
      <c r="F322" s="18">
        <v>1</v>
      </c>
      <c r="G322" s="18">
        <v>500000</v>
      </c>
    </row>
    <row r="323" ht="20" customHeight="1">
      <c r="A323" s="10" t="s">
        <v>61</v>
      </c>
      <c r="B323" s="11" t="s">
        <v>607</v>
      </c>
      <c r="C323" s="11"/>
      <c r="D323" s="11"/>
      <c r="E323" s="18">
        <v>160000</v>
      </c>
      <c r="F323" s="18">
        <v>1</v>
      </c>
      <c r="G323" s="18">
        <v>160000</v>
      </c>
    </row>
    <row r="324" ht="20" customHeight="1">
      <c r="A324" s="10" t="s">
        <v>439</v>
      </c>
      <c r="B324" s="11" t="s">
        <v>607</v>
      </c>
      <c r="C324" s="11"/>
      <c r="D324" s="11"/>
      <c r="E324" s="18">
        <v>160000</v>
      </c>
      <c r="F324" s="18">
        <v>1</v>
      </c>
      <c r="G324" s="18">
        <v>160000</v>
      </c>
    </row>
    <row r="325" ht="20" customHeight="1">
      <c r="A325" s="10" t="s">
        <v>63</v>
      </c>
      <c r="B325" s="11" t="s">
        <v>608</v>
      </c>
      <c r="C325" s="11"/>
      <c r="D325" s="11"/>
      <c r="E325" s="18">
        <v>160000</v>
      </c>
      <c r="F325" s="18">
        <v>1</v>
      </c>
      <c r="G325" s="18">
        <v>160000</v>
      </c>
    </row>
    <row r="326" ht="20" customHeight="1">
      <c r="A326" s="10" t="s">
        <v>65</v>
      </c>
      <c r="B326" s="11" t="s">
        <v>607</v>
      </c>
      <c r="C326" s="11"/>
      <c r="D326" s="11"/>
      <c r="E326" s="18">
        <v>25000</v>
      </c>
      <c r="F326" s="18">
        <v>1</v>
      </c>
      <c r="G326" s="18">
        <v>25000</v>
      </c>
    </row>
    <row r="327" ht="20" customHeight="1">
      <c r="A327" s="10" t="s">
        <v>440</v>
      </c>
      <c r="B327" s="11" t="s">
        <v>609</v>
      </c>
      <c r="C327" s="11"/>
      <c r="D327" s="11"/>
      <c r="E327" s="18">
        <v>390000</v>
      </c>
      <c r="F327" s="18">
        <v>1</v>
      </c>
      <c r="G327" s="18">
        <v>390000</v>
      </c>
    </row>
    <row r="328" ht="20" customHeight="1">
      <c r="A328" s="10" t="s">
        <v>441</v>
      </c>
      <c r="B328" s="11" t="s">
        <v>607</v>
      </c>
      <c r="C328" s="11"/>
      <c r="D328" s="11"/>
      <c r="E328" s="18">
        <v>400000</v>
      </c>
      <c r="F328" s="18">
        <v>1</v>
      </c>
      <c r="G328" s="18">
        <v>400000</v>
      </c>
    </row>
    <row r="329" ht="25" customHeight="1">
      <c r="A329" s="26" t="s">
        <v>505</v>
      </c>
      <c r="B329" s="26"/>
      <c r="C329" s="26"/>
      <c r="D329" s="26"/>
      <c r="E329" s="26"/>
      <c r="F329" s="26"/>
      <c r="G329" s="22">
        <f>SUBTOTAL(9,G322:G328)</f>
      </c>
    </row>
    <row r="330" ht="0" customHeight="1">
</row>
  </sheetData>
  <sheetProtection password="C61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F29"/>
    <mergeCell ref="A31:B31"/>
    <mergeCell ref="C31:G31"/>
    <mergeCell ref="A32:B32"/>
    <mergeCell ref="C32:G32"/>
    <mergeCell ref="A33:B33"/>
    <mergeCell ref="C33:G33"/>
    <mergeCell ref="A35:G35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A56:F56"/>
    <mergeCell ref="A58:B58"/>
    <mergeCell ref="C58:G58"/>
    <mergeCell ref="A59:B59"/>
    <mergeCell ref="C59:G59"/>
    <mergeCell ref="A60:B60"/>
    <mergeCell ref="C60:G60"/>
    <mergeCell ref="A62:G6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A81:F81"/>
    <mergeCell ref="A83:B83"/>
    <mergeCell ref="C83:G83"/>
    <mergeCell ref="A84:B84"/>
    <mergeCell ref="C84:G84"/>
    <mergeCell ref="A85:B85"/>
    <mergeCell ref="C85:G85"/>
    <mergeCell ref="A87:G87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A106:F106"/>
    <mergeCell ref="A108:B108"/>
    <mergeCell ref="C108:G108"/>
    <mergeCell ref="A109:B109"/>
    <mergeCell ref="C109:G109"/>
    <mergeCell ref="A110:B110"/>
    <mergeCell ref="C110:G110"/>
    <mergeCell ref="A112:G112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B126:E126"/>
    <mergeCell ref="A127:F127"/>
    <mergeCell ref="A129:B129"/>
    <mergeCell ref="C129:G129"/>
    <mergeCell ref="A130:B130"/>
    <mergeCell ref="C130:G130"/>
    <mergeCell ref="A131:B131"/>
    <mergeCell ref="C131:G131"/>
    <mergeCell ref="A133:G133"/>
    <mergeCell ref="B135:E135"/>
    <mergeCell ref="B136:E136"/>
    <mergeCell ref="B137:E137"/>
    <mergeCell ref="B138:E138"/>
    <mergeCell ref="B139:E139"/>
    <mergeCell ref="B140:E140"/>
    <mergeCell ref="A141:F141"/>
    <mergeCell ref="A143:B143"/>
    <mergeCell ref="C143:G143"/>
    <mergeCell ref="A144:B144"/>
    <mergeCell ref="C144:G144"/>
    <mergeCell ref="A145:B145"/>
    <mergeCell ref="C145:G145"/>
    <mergeCell ref="A147:G147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A158:F158"/>
    <mergeCell ref="A160:B160"/>
    <mergeCell ref="C160:G160"/>
    <mergeCell ref="A161:B161"/>
    <mergeCell ref="C161:G161"/>
    <mergeCell ref="A162:B162"/>
    <mergeCell ref="C162:G162"/>
    <mergeCell ref="A164:G164"/>
    <mergeCell ref="B166:E166"/>
    <mergeCell ref="B167:E167"/>
    <mergeCell ref="B168:E168"/>
    <mergeCell ref="B169:E169"/>
    <mergeCell ref="B170:E170"/>
    <mergeCell ref="B171:E171"/>
    <mergeCell ref="A172:F172"/>
    <mergeCell ref="A174:B174"/>
    <mergeCell ref="C174:G174"/>
    <mergeCell ref="A175:B175"/>
    <mergeCell ref="C175:G175"/>
    <mergeCell ref="A176:B176"/>
    <mergeCell ref="C176:G176"/>
    <mergeCell ref="A178:G178"/>
    <mergeCell ref="B180:E180"/>
    <mergeCell ref="B181:E181"/>
    <mergeCell ref="B182:E182"/>
    <mergeCell ref="B183:E183"/>
    <mergeCell ref="B184:E184"/>
    <mergeCell ref="B185:E185"/>
    <mergeCell ref="A186:F186"/>
    <mergeCell ref="A188:B188"/>
    <mergeCell ref="C188:G188"/>
    <mergeCell ref="A189:B189"/>
    <mergeCell ref="C189:G189"/>
    <mergeCell ref="A190:B190"/>
    <mergeCell ref="C190:G190"/>
    <mergeCell ref="A192:G192"/>
    <mergeCell ref="B194:D194"/>
    <mergeCell ref="B195:D195"/>
    <mergeCell ref="B196:D196"/>
    <mergeCell ref="B197:D197"/>
    <mergeCell ref="B198:D198"/>
    <mergeCell ref="B199:D199"/>
    <mergeCell ref="A200:F200"/>
    <mergeCell ref="A202:B202"/>
    <mergeCell ref="C202:G202"/>
    <mergeCell ref="A203:B203"/>
    <mergeCell ref="C203:G203"/>
    <mergeCell ref="A204:B204"/>
    <mergeCell ref="C204:G204"/>
    <mergeCell ref="A206:G206"/>
    <mergeCell ref="B208:D208"/>
    <mergeCell ref="B209:D209"/>
    <mergeCell ref="B210:D210"/>
    <mergeCell ref="B211:D211"/>
    <mergeCell ref="B212:D212"/>
    <mergeCell ref="B213:D213"/>
    <mergeCell ref="A214:F214"/>
    <mergeCell ref="A216:B216"/>
    <mergeCell ref="C216:G216"/>
    <mergeCell ref="A217:B217"/>
    <mergeCell ref="C217:G217"/>
    <mergeCell ref="A218:B218"/>
    <mergeCell ref="C218:G218"/>
    <mergeCell ref="A220:G220"/>
    <mergeCell ref="B222:D222"/>
    <mergeCell ref="B223:D223"/>
    <mergeCell ref="B224:D224"/>
    <mergeCell ref="B225:D225"/>
    <mergeCell ref="B226:D226"/>
    <mergeCell ref="B227:D227"/>
    <mergeCell ref="A228:F228"/>
    <mergeCell ref="A230:B230"/>
    <mergeCell ref="C230:G230"/>
    <mergeCell ref="A231:B231"/>
    <mergeCell ref="C231:G231"/>
    <mergeCell ref="A232:B232"/>
    <mergeCell ref="C232:G232"/>
    <mergeCell ref="A234:G234"/>
    <mergeCell ref="B236:D236"/>
    <mergeCell ref="B237:D237"/>
    <mergeCell ref="B238:D238"/>
    <mergeCell ref="B239:D239"/>
    <mergeCell ref="A240:F240"/>
    <mergeCell ref="A242:B242"/>
    <mergeCell ref="C242:G242"/>
    <mergeCell ref="A243:B243"/>
    <mergeCell ref="C243:G243"/>
    <mergeCell ref="A244:B244"/>
    <mergeCell ref="C244:G244"/>
    <mergeCell ref="A246:G246"/>
    <mergeCell ref="B248:D248"/>
    <mergeCell ref="B249:D249"/>
    <mergeCell ref="B250:D250"/>
    <mergeCell ref="B251:D251"/>
    <mergeCell ref="B252:D252"/>
    <mergeCell ref="B253:D253"/>
    <mergeCell ref="B254:D254"/>
    <mergeCell ref="B255:D255"/>
    <mergeCell ref="B256:D256"/>
    <mergeCell ref="B257:D257"/>
    <mergeCell ref="B258:D258"/>
    <mergeCell ref="B259:D259"/>
    <mergeCell ref="B260:D260"/>
    <mergeCell ref="A261:F261"/>
    <mergeCell ref="A263:B263"/>
    <mergeCell ref="C263:G263"/>
    <mergeCell ref="A264:B264"/>
    <mergeCell ref="C264:G264"/>
    <mergeCell ref="A265:B265"/>
    <mergeCell ref="C265:G265"/>
    <mergeCell ref="A267:G267"/>
    <mergeCell ref="B269:D269"/>
    <mergeCell ref="B270:D270"/>
    <mergeCell ref="B271:D271"/>
    <mergeCell ref="B272:D272"/>
    <mergeCell ref="A273:F273"/>
    <mergeCell ref="A275:B275"/>
    <mergeCell ref="C275:G275"/>
    <mergeCell ref="A276:B276"/>
    <mergeCell ref="C276:G276"/>
    <mergeCell ref="A277:B277"/>
    <mergeCell ref="C277:G277"/>
    <mergeCell ref="A279:G279"/>
    <mergeCell ref="B281:D281"/>
    <mergeCell ref="B282:D282"/>
    <mergeCell ref="B283:D283"/>
    <mergeCell ref="A284:F284"/>
    <mergeCell ref="A286:B286"/>
    <mergeCell ref="C286:G286"/>
    <mergeCell ref="A287:B287"/>
    <mergeCell ref="C287:G287"/>
    <mergeCell ref="A288:B288"/>
    <mergeCell ref="C288:G288"/>
    <mergeCell ref="A290:G290"/>
    <mergeCell ref="B292:D292"/>
    <mergeCell ref="B293:D293"/>
    <mergeCell ref="B294:D294"/>
    <mergeCell ref="B295:D295"/>
    <mergeCell ref="B296:D296"/>
    <mergeCell ref="B297:D297"/>
    <mergeCell ref="B298:D298"/>
    <mergeCell ref="B299:D299"/>
    <mergeCell ref="B300:D300"/>
    <mergeCell ref="A301:F301"/>
    <mergeCell ref="A303:B303"/>
    <mergeCell ref="C303:G303"/>
    <mergeCell ref="A304:B304"/>
    <mergeCell ref="C304:G304"/>
    <mergeCell ref="A305:B305"/>
    <mergeCell ref="C305:G305"/>
    <mergeCell ref="A307:G307"/>
    <mergeCell ref="B309:D309"/>
    <mergeCell ref="B310:D310"/>
    <mergeCell ref="B311:D311"/>
    <mergeCell ref="A312:F312"/>
    <mergeCell ref="A314:B314"/>
    <mergeCell ref="C314:G314"/>
    <mergeCell ref="A315:B315"/>
    <mergeCell ref="C315:G315"/>
    <mergeCell ref="A316:B316"/>
    <mergeCell ref="C316:G316"/>
    <mergeCell ref="A318:G318"/>
    <mergeCell ref="B320:D320"/>
    <mergeCell ref="B321:D321"/>
    <mergeCell ref="B322:D322"/>
    <mergeCell ref="B323:D323"/>
    <mergeCell ref="B324:D324"/>
    <mergeCell ref="B325:D325"/>
    <mergeCell ref="B326:D326"/>
    <mergeCell ref="B327:D327"/>
    <mergeCell ref="B328:D328"/>
    <mergeCell ref="A329:F329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507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614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542</v>
      </c>
      <c r="C8" s="10"/>
      <c r="D8" s="10" t="s">
        <v>615</v>
      </c>
      <c r="E8" s="10" t="s">
        <v>616</v>
      </c>
      <c r="F8" s="10" t="s">
        <v>617</v>
      </c>
      <c r="G8" s="10" t="s">
        <v>618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619</v>
      </c>
      <c r="B10" s="11" t="s">
        <v>620</v>
      </c>
      <c r="C10" s="11"/>
      <c r="D10" s="10" t="s">
        <v>398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621</v>
      </c>
      <c r="B11" s="26"/>
      <c r="C11" s="26"/>
      <c r="D11" s="26"/>
      <c r="E11" s="22">
        <f>SUBTOTAL(9,E10:E10)</f>
      </c>
      <c r="F11" s="22" t="s">
        <v>506</v>
      </c>
      <c r="G11" s="22">
        <f>SUBTOTAL(9,G10:G10)</f>
      </c>
    </row>
    <row r="12" ht="25" customHeight="1">
      <c r="A12" s="26" t="s">
        <v>622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423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424</v>
      </c>
      <c r="B15" s="23"/>
      <c r="C15" s="24" t="s">
        <v>507</v>
      </c>
      <c r="D15" s="24"/>
      <c r="E15" s="24"/>
      <c r="F15" s="24"/>
      <c r="G15" s="24"/>
    </row>
    <row r="16" ht="25" customHeight="1">
      <c r="A16" s="23" t="s">
        <v>426</v>
      </c>
      <c r="B16" s="23"/>
      <c r="C16" s="24" t="s">
        <v>398</v>
      </c>
      <c r="D16" s="24"/>
      <c r="E16" s="24"/>
      <c r="F16" s="24"/>
      <c r="G16" s="24"/>
    </row>
    <row r="17" ht="15" customHeight="1">
</row>
    <row r="18" ht="25" customHeight="1">
      <c r="A18" s="6" t="s">
        <v>623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542</v>
      </c>
      <c r="C20" s="10"/>
      <c r="D20" s="10" t="s">
        <v>615</v>
      </c>
      <c r="E20" s="10" t="s">
        <v>616</v>
      </c>
      <c r="F20" s="10" t="s">
        <v>617</v>
      </c>
      <c r="G20" s="10" t="s">
        <v>618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624</v>
      </c>
      <c r="B22" s="11" t="s">
        <v>625</v>
      </c>
      <c r="C22" s="11"/>
      <c r="D22" s="10" t="s">
        <v>398</v>
      </c>
      <c r="E22" s="18">
        <v>1</v>
      </c>
      <c r="F22" s="18">
        <v>30000</v>
      </c>
      <c r="G22" s="18">
        <v>30000</v>
      </c>
    </row>
    <row r="23" ht="25" customHeight="1">
      <c r="A23" s="26" t="s">
        <v>621</v>
      </c>
      <c r="B23" s="26"/>
      <c r="C23" s="26"/>
      <c r="D23" s="26"/>
      <c r="E23" s="22">
        <f>SUBTOTAL(9,E22:E22)</f>
      </c>
      <c r="F23" s="22" t="s">
        <v>506</v>
      </c>
      <c r="G23" s="22">
        <f>SUBTOTAL(9,G22:G22)</f>
      </c>
    </row>
    <row r="24" ht="40" customHeight="1">
      <c r="A24" s="10" t="s">
        <v>626</v>
      </c>
      <c r="B24" s="11" t="s">
        <v>627</v>
      </c>
      <c r="C24" s="11"/>
      <c r="D24" s="10" t="s">
        <v>398</v>
      </c>
      <c r="E24" s="18">
        <v>4</v>
      </c>
      <c r="F24" s="18">
        <v>2500</v>
      </c>
      <c r="G24" s="18">
        <v>10000</v>
      </c>
    </row>
    <row r="25" ht="25" customHeight="1">
      <c r="A25" s="26" t="s">
        <v>621</v>
      </c>
      <c r="B25" s="26"/>
      <c r="C25" s="26"/>
      <c r="D25" s="26"/>
      <c r="E25" s="22">
        <f>SUBTOTAL(9,E24:E24)</f>
      </c>
      <c r="F25" s="22" t="s">
        <v>506</v>
      </c>
      <c r="G25" s="22">
        <f>SUBTOTAL(9,G24:G24)</f>
      </c>
    </row>
    <row r="26" ht="40" customHeight="1">
      <c r="A26" s="10" t="s">
        <v>628</v>
      </c>
      <c r="B26" s="11" t="s">
        <v>629</v>
      </c>
      <c r="C26" s="11"/>
      <c r="D26" s="10" t="s">
        <v>398</v>
      </c>
      <c r="E26" s="18">
        <v>2</v>
      </c>
      <c r="F26" s="18">
        <v>20000</v>
      </c>
      <c r="G26" s="18">
        <v>40000</v>
      </c>
    </row>
    <row r="27" ht="25" customHeight="1">
      <c r="A27" s="26" t="s">
        <v>621</v>
      </c>
      <c r="B27" s="26"/>
      <c r="C27" s="26"/>
      <c r="D27" s="26"/>
      <c r="E27" s="22">
        <f>SUBTOTAL(9,E26:E26)</f>
      </c>
      <c r="F27" s="22" t="s">
        <v>506</v>
      </c>
      <c r="G27" s="22">
        <f>SUBTOTAL(9,G26:G26)</f>
      </c>
    </row>
    <row r="28" ht="40" customHeight="1">
      <c r="A28" s="10" t="s">
        <v>630</v>
      </c>
      <c r="B28" s="11" t="s">
        <v>631</v>
      </c>
      <c r="C28" s="11"/>
      <c r="D28" s="10" t="s">
        <v>398</v>
      </c>
      <c r="E28" s="18">
        <v>7</v>
      </c>
      <c r="F28" s="18">
        <v>10000</v>
      </c>
      <c r="G28" s="18">
        <v>70000</v>
      </c>
    </row>
    <row r="29" ht="25" customHeight="1">
      <c r="A29" s="26" t="s">
        <v>621</v>
      </c>
      <c r="B29" s="26"/>
      <c r="C29" s="26"/>
      <c r="D29" s="26"/>
      <c r="E29" s="22">
        <f>SUBTOTAL(9,E28:E28)</f>
      </c>
      <c r="F29" s="22" t="s">
        <v>506</v>
      </c>
      <c r="G29" s="22">
        <f>SUBTOTAL(9,G28:G28)</f>
      </c>
    </row>
    <row r="30" ht="40" customHeight="1">
      <c r="A30" s="10" t="s">
        <v>632</v>
      </c>
      <c r="B30" s="11" t="s">
        <v>633</v>
      </c>
      <c r="C30" s="11"/>
      <c r="D30" s="10" t="s">
        <v>398</v>
      </c>
      <c r="E30" s="18">
        <v>48</v>
      </c>
      <c r="F30" s="18">
        <v>390.6</v>
      </c>
      <c r="G30" s="18">
        <v>18748.8</v>
      </c>
    </row>
    <row r="31" ht="25" customHeight="1">
      <c r="A31" s="26" t="s">
        <v>621</v>
      </c>
      <c r="B31" s="26"/>
      <c r="C31" s="26"/>
      <c r="D31" s="26"/>
      <c r="E31" s="22">
        <f>SUBTOTAL(9,E30:E30)</f>
      </c>
      <c r="F31" s="22" t="s">
        <v>506</v>
      </c>
      <c r="G31" s="22">
        <f>SUBTOTAL(9,G30:G30)</f>
      </c>
    </row>
    <row r="32" ht="40" customHeight="1">
      <c r="A32" s="10" t="s">
        <v>634</v>
      </c>
      <c r="B32" s="11" t="s">
        <v>633</v>
      </c>
      <c r="C32" s="11"/>
      <c r="D32" s="10" t="s">
        <v>398</v>
      </c>
      <c r="E32" s="18">
        <v>48</v>
      </c>
      <c r="F32" s="18">
        <v>390.6</v>
      </c>
      <c r="G32" s="18">
        <v>18748.8</v>
      </c>
    </row>
    <row r="33" ht="25" customHeight="1">
      <c r="A33" s="26" t="s">
        <v>621</v>
      </c>
      <c r="B33" s="26"/>
      <c r="C33" s="26"/>
      <c r="D33" s="26"/>
      <c r="E33" s="22">
        <f>SUBTOTAL(9,E32:E32)</f>
      </c>
      <c r="F33" s="22" t="s">
        <v>506</v>
      </c>
      <c r="G33" s="22">
        <f>SUBTOTAL(9,G32:G32)</f>
      </c>
    </row>
    <row r="34" ht="40" customHeight="1">
      <c r="A34" s="10" t="s">
        <v>635</v>
      </c>
      <c r="B34" s="11" t="s">
        <v>633</v>
      </c>
      <c r="C34" s="11"/>
      <c r="D34" s="10" t="s">
        <v>398</v>
      </c>
      <c r="E34" s="18">
        <v>48</v>
      </c>
      <c r="F34" s="18">
        <v>390.6</v>
      </c>
      <c r="G34" s="18">
        <v>18748.8</v>
      </c>
    </row>
    <row r="35" ht="25" customHeight="1">
      <c r="A35" s="26" t="s">
        <v>621</v>
      </c>
      <c r="B35" s="26"/>
      <c r="C35" s="26"/>
      <c r="D35" s="26"/>
      <c r="E35" s="22">
        <f>SUBTOTAL(9,E34:E34)</f>
      </c>
      <c r="F35" s="22" t="s">
        <v>506</v>
      </c>
      <c r="G35" s="22">
        <f>SUBTOTAL(9,G34:G34)</f>
      </c>
    </row>
    <row r="36" ht="40" customHeight="1">
      <c r="A36" s="10" t="s">
        <v>636</v>
      </c>
      <c r="B36" s="11" t="s">
        <v>637</v>
      </c>
      <c r="C36" s="11"/>
      <c r="D36" s="10" t="s">
        <v>398</v>
      </c>
      <c r="E36" s="18">
        <v>1</v>
      </c>
      <c r="F36" s="18">
        <v>9374.4</v>
      </c>
      <c r="G36" s="18">
        <v>9374.4</v>
      </c>
    </row>
    <row r="37" ht="25" customHeight="1">
      <c r="A37" s="26" t="s">
        <v>621</v>
      </c>
      <c r="B37" s="26"/>
      <c r="C37" s="26"/>
      <c r="D37" s="26"/>
      <c r="E37" s="22">
        <f>SUBTOTAL(9,E36:E36)</f>
      </c>
      <c r="F37" s="22" t="s">
        <v>506</v>
      </c>
      <c r="G37" s="22">
        <f>SUBTOTAL(9,G36:G36)</f>
      </c>
    </row>
    <row r="38" ht="40" customHeight="1">
      <c r="A38" s="10" t="s">
        <v>638</v>
      </c>
      <c r="B38" s="11" t="s">
        <v>637</v>
      </c>
      <c r="C38" s="11"/>
      <c r="D38" s="10" t="s">
        <v>398</v>
      </c>
      <c r="E38" s="18">
        <v>1</v>
      </c>
      <c r="F38" s="18">
        <v>9374.4</v>
      </c>
      <c r="G38" s="18">
        <v>9374.4</v>
      </c>
    </row>
    <row r="39" ht="25" customHeight="1">
      <c r="A39" s="26" t="s">
        <v>621</v>
      </c>
      <c r="B39" s="26"/>
      <c r="C39" s="26"/>
      <c r="D39" s="26"/>
      <c r="E39" s="22">
        <f>SUBTOTAL(9,E38:E38)</f>
      </c>
      <c r="F39" s="22" t="s">
        <v>506</v>
      </c>
      <c r="G39" s="22">
        <f>SUBTOTAL(9,G38:G38)</f>
      </c>
    </row>
    <row r="40" ht="40" customHeight="1">
      <c r="A40" s="10" t="s">
        <v>639</v>
      </c>
      <c r="B40" s="11" t="s">
        <v>637</v>
      </c>
      <c r="C40" s="11"/>
      <c r="D40" s="10" t="s">
        <v>398</v>
      </c>
      <c r="E40" s="18">
        <v>1</v>
      </c>
      <c r="F40" s="18">
        <v>9374.4</v>
      </c>
      <c r="G40" s="18">
        <v>9374.4</v>
      </c>
    </row>
    <row r="41" ht="25" customHeight="1">
      <c r="A41" s="26" t="s">
        <v>621</v>
      </c>
      <c r="B41" s="26"/>
      <c r="C41" s="26"/>
      <c r="D41" s="26"/>
      <c r="E41" s="22">
        <f>SUBTOTAL(9,E40:E40)</f>
      </c>
      <c r="F41" s="22" t="s">
        <v>506</v>
      </c>
      <c r="G41" s="22">
        <f>SUBTOTAL(9,G40:G40)</f>
      </c>
    </row>
    <row r="42" ht="40" customHeight="1">
      <c r="A42" s="10" t="s">
        <v>640</v>
      </c>
      <c r="B42" s="11" t="s">
        <v>637</v>
      </c>
      <c r="C42" s="11"/>
      <c r="D42" s="10" t="s">
        <v>398</v>
      </c>
      <c r="E42" s="18">
        <v>1</v>
      </c>
      <c r="F42" s="18">
        <v>9374.4</v>
      </c>
      <c r="G42" s="18">
        <v>9374.4</v>
      </c>
    </row>
    <row r="43" ht="25" customHeight="1">
      <c r="A43" s="26" t="s">
        <v>621</v>
      </c>
      <c r="B43" s="26"/>
      <c r="C43" s="26"/>
      <c r="D43" s="26"/>
      <c r="E43" s="22">
        <f>SUBTOTAL(9,E42:E42)</f>
      </c>
      <c r="F43" s="22" t="s">
        <v>506</v>
      </c>
      <c r="G43" s="22">
        <f>SUBTOTAL(9,G42:G42)</f>
      </c>
    </row>
    <row r="44" ht="40" customHeight="1">
      <c r="A44" s="10" t="s">
        <v>641</v>
      </c>
      <c r="B44" s="11" t="s">
        <v>637</v>
      </c>
      <c r="C44" s="11"/>
      <c r="D44" s="10" t="s">
        <v>398</v>
      </c>
      <c r="E44" s="18">
        <v>1</v>
      </c>
      <c r="F44" s="18">
        <v>9374.4</v>
      </c>
      <c r="G44" s="18">
        <v>9374.4</v>
      </c>
    </row>
    <row r="45" ht="25" customHeight="1">
      <c r="A45" s="26" t="s">
        <v>621</v>
      </c>
      <c r="B45" s="26"/>
      <c r="C45" s="26"/>
      <c r="D45" s="26"/>
      <c r="E45" s="22">
        <f>SUBTOTAL(9,E44:E44)</f>
      </c>
      <c r="F45" s="22" t="s">
        <v>506</v>
      </c>
      <c r="G45" s="22">
        <f>SUBTOTAL(9,G44:G44)</f>
      </c>
    </row>
    <row r="46" ht="40" customHeight="1">
      <c r="A46" s="10" t="s">
        <v>642</v>
      </c>
      <c r="B46" s="11" t="s">
        <v>637</v>
      </c>
      <c r="C46" s="11"/>
      <c r="D46" s="10" t="s">
        <v>398</v>
      </c>
      <c r="E46" s="18">
        <v>1</v>
      </c>
      <c r="F46" s="18">
        <v>9374.4</v>
      </c>
      <c r="G46" s="18">
        <v>9374.4</v>
      </c>
    </row>
    <row r="47" ht="25" customHeight="1">
      <c r="A47" s="26" t="s">
        <v>621</v>
      </c>
      <c r="B47" s="26"/>
      <c r="C47" s="26"/>
      <c r="D47" s="26"/>
      <c r="E47" s="22">
        <f>SUBTOTAL(9,E46:E46)</f>
      </c>
      <c r="F47" s="22" t="s">
        <v>506</v>
      </c>
      <c r="G47" s="22">
        <f>SUBTOTAL(9,G46:G46)</f>
      </c>
    </row>
    <row r="48" ht="25" customHeight="1">
      <c r="A48" s="26" t="s">
        <v>622</v>
      </c>
      <c r="B48" s="26"/>
      <c r="C48" s="26"/>
      <c r="D48" s="26"/>
      <c r="E48" s="26"/>
      <c r="F48" s="26"/>
      <c r="G48" s="22">
        <f>SUBTOTAL(9,G22:G47)</f>
      </c>
    </row>
    <row r="49" ht="25" customHeight="1">
</row>
    <row r="50" ht="20" customHeight="1">
      <c r="A50" s="23" t="s">
        <v>423</v>
      </c>
      <c r="B50" s="23"/>
      <c r="C50" s="24" t="s">
        <v>289</v>
      </c>
      <c r="D50" s="24"/>
      <c r="E50" s="24"/>
      <c r="F50" s="24"/>
      <c r="G50" s="24"/>
    </row>
    <row r="51" ht="20" customHeight="1">
      <c r="A51" s="23" t="s">
        <v>424</v>
      </c>
      <c r="B51" s="23"/>
      <c r="C51" s="24" t="s">
        <v>507</v>
      </c>
      <c r="D51" s="24"/>
      <c r="E51" s="24"/>
      <c r="F51" s="24"/>
      <c r="G51" s="24"/>
    </row>
    <row r="52" ht="25" customHeight="1">
      <c r="A52" s="23" t="s">
        <v>426</v>
      </c>
      <c r="B52" s="23"/>
      <c r="C52" s="24" t="s">
        <v>398</v>
      </c>
      <c r="D52" s="24"/>
      <c r="E52" s="24"/>
      <c r="F52" s="24"/>
      <c r="G52" s="24"/>
    </row>
    <row r="53" ht="15" customHeight="1">
</row>
    <row r="54" ht="25" customHeight="1">
      <c r="A54" s="6" t="s">
        <v>643</v>
      </c>
      <c r="B54" s="6"/>
      <c r="C54" s="6"/>
      <c r="D54" s="6"/>
      <c r="E54" s="6"/>
      <c r="F54" s="6"/>
      <c r="G54" s="6"/>
    </row>
    <row r="55" ht="15" customHeight="1">
</row>
    <row r="56" ht="50" customHeight="1">
      <c r="A56" s="10" t="s">
        <v>335</v>
      </c>
      <c r="B56" s="10" t="s">
        <v>542</v>
      </c>
      <c r="C56" s="10"/>
      <c r="D56" s="10" t="s">
        <v>615</v>
      </c>
      <c r="E56" s="10" t="s">
        <v>616</v>
      </c>
      <c r="F56" s="10" t="s">
        <v>617</v>
      </c>
      <c r="G56" s="10" t="s">
        <v>618</v>
      </c>
    </row>
    <row r="57" ht="15" customHeight="1">
      <c r="A57" s="10">
        <v>1</v>
      </c>
      <c r="B57" s="10">
        <v>2</v>
      </c>
      <c r="C57" s="10"/>
      <c r="D57" s="10">
        <v>3</v>
      </c>
      <c r="E57" s="10">
        <v>4</v>
      </c>
      <c r="F57" s="10">
        <v>5</v>
      </c>
      <c r="G57" s="10">
        <v>6</v>
      </c>
    </row>
    <row r="58" ht="40" customHeight="1">
      <c r="A58" s="10" t="s">
        <v>644</v>
      </c>
      <c r="B58" s="11" t="s">
        <v>645</v>
      </c>
      <c r="C58" s="11"/>
      <c r="D58" s="10" t="s">
        <v>398</v>
      </c>
      <c r="E58" s="18">
        <v>1</v>
      </c>
      <c r="F58" s="18">
        <v>15000</v>
      </c>
      <c r="G58" s="18">
        <v>15000</v>
      </c>
    </row>
    <row r="59" ht="25" customHeight="1">
      <c r="A59" s="26" t="s">
        <v>621</v>
      </c>
      <c r="B59" s="26"/>
      <c r="C59" s="26"/>
      <c r="D59" s="26"/>
      <c r="E59" s="22">
        <f>SUBTOTAL(9,E58:E58)</f>
      </c>
      <c r="F59" s="22" t="s">
        <v>506</v>
      </c>
      <c r="G59" s="22">
        <f>SUBTOTAL(9,G58:G58)</f>
      </c>
    </row>
    <row r="60" ht="20" customHeight="1">
      <c r="A60" s="10" t="s">
        <v>646</v>
      </c>
      <c r="B60" s="11" t="s">
        <v>647</v>
      </c>
      <c r="C60" s="11"/>
      <c r="D60" s="10" t="s">
        <v>398</v>
      </c>
      <c r="E60" s="18">
        <v>4</v>
      </c>
      <c r="F60" s="18">
        <v>4831</v>
      </c>
      <c r="G60" s="18">
        <v>19324</v>
      </c>
    </row>
    <row r="61" ht="25" customHeight="1">
      <c r="A61" s="26" t="s">
        <v>621</v>
      </c>
      <c r="B61" s="26"/>
      <c r="C61" s="26"/>
      <c r="D61" s="26"/>
      <c r="E61" s="22">
        <f>SUBTOTAL(9,E60:E60)</f>
      </c>
      <c r="F61" s="22" t="s">
        <v>506</v>
      </c>
      <c r="G61" s="22">
        <f>SUBTOTAL(9,G60:G60)</f>
      </c>
    </row>
    <row r="62" ht="40" customHeight="1">
      <c r="A62" s="10" t="s">
        <v>648</v>
      </c>
      <c r="B62" s="11" t="s">
        <v>649</v>
      </c>
      <c r="C62" s="11"/>
      <c r="D62" s="10" t="s">
        <v>398</v>
      </c>
      <c r="E62" s="18">
        <v>1</v>
      </c>
      <c r="F62" s="18">
        <v>60000</v>
      </c>
      <c r="G62" s="18">
        <v>60000</v>
      </c>
    </row>
    <row r="63" ht="25" customHeight="1">
      <c r="A63" s="26" t="s">
        <v>621</v>
      </c>
      <c r="B63" s="26"/>
      <c r="C63" s="26"/>
      <c r="D63" s="26"/>
      <c r="E63" s="22">
        <f>SUBTOTAL(9,E62:E62)</f>
      </c>
      <c r="F63" s="22" t="s">
        <v>506</v>
      </c>
      <c r="G63" s="22">
        <f>SUBTOTAL(9,G62:G62)</f>
      </c>
    </row>
    <row r="64" ht="40" customHeight="1">
      <c r="A64" s="10" t="s">
        <v>650</v>
      </c>
      <c r="B64" s="11" t="s">
        <v>651</v>
      </c>
      <c r="C64" s="11"/>
      <c r="D64" s="10" t="s">
        <v>398</v>
      </c>
      <c r="E64" s="18">
        <v>4</v>
      </c>
      <c r="F64" s="18">
        <v>10000</v>
      </c>
      <c r="G64" s="18">
        <v>40000</v>
      </c>
    </row>
    <row r="65" ht="25" customHeight="1">
      <c r="A65" s="26" t="s">
        <v>621</v>
      </c>
      <c r="B65" s="26"/>
      <c r="C65" s="26"/>
      <c r="D65" s="26"/>
      <c r="E65" s="22">
        <f>SUBTOTAL(9,E64:E64)</f>
      </c>
      <c r="F65" s="22" t="s">
        <v>506</v>
      </c>
      <c r="G65" s="22">
        <f>SUBTOTAL(9,G64:G64)</f>
      </c>
    </row>
    <row r="66" ht="40" customHeight="1">
      <c r="A66" s="10" t="s">
        <v>652</v>
      </c>
      <c r="B66" s="11" t="s">
        <v>653</v>
      </c>
      <c r="C66" s="11"/>
      <c r="D66" s="10" t="s">
        <v>398</v>
      </c>
      <c r="E66" s="18">
        <v>1</v>
      </c>
      <c r="F66" s="18">
        <v>31000</v>
      </c>
      <c r="G66" s="18">
        <v>31000</v>
      </c>
    </row>
    <row r="67" ht="25" customHeight="1">
      <c r="A67" s="26" t="s">
        <v>621</v>
      </c>
      <c r="B67" s="26"/>
      <c r="C67" s="26"/>
      <c r="D67" s="26"/>
      <c r="E67" s="22">
        <f>SUBTOTAL(9,E66:E66)</f>
      </c>
      <c r="F67" s="22" t="s">
        <v>506</v>
      </c>
      <c r="G67" s="22">
        <f>SUBTOTAL(9,G66:G66)</f>
      </c>
    </row>
    <row r="68" ht="60" customHeight="1">
      <c r="A68" s="10" t="s">
        <v>654</v>
      </c>
      <c r="B68" s="11" t="s">
        <v>655</v>
      </c>
      <c r="C68" s="11"/>
      <c r="D68" s="10" t="s">
        <v>398</v>
      </c>
      <c r="E68" s="18">
        <v>1</v>
      </c>
      <c r="F68" s="18">
        <v>100000</v>
      </c>
      <c r="G68" s="18">
        <v>100000</v>
      </c>
    </row>
    <row r="69" ht="25" customHeight="1">
      <c r="A69" s="26" t="s">
        <v>621</v>
      </c>
      <c r="B69" s="26"/>
      <c r="C69" s="26"/>
      <c r="D69" s="26"/>
      <c r="E69" s="22">
        <f>SUBTOTAL(9,E68:E68)</f>
      </c>
      <c r="F69" s="22" t="s">
        <v>506</v>
      </c>
      <c r="G69" s="22">
        <f>SUBTOTAL(9,G68:G68)</f>
      </c>
    </row>
    <row r="70" ht="40" customHeight="1">
      <c r="A70" s="10" t="s">
        <v>656</v>
      </c>
      <c r="B70" s="11" t="s">
        <v>657</v>
      </c>
      <c r="C70" s="11"/>
      <c r="D70" s="10" t="s">
        <v>398</v>
      </c>
      <c r="E70" s="18">
        <v>1</v>
      </c>
      <c r="F70" s="18">
        <v>200000</v>
      </c>
      <c r="G70" s="18">
        <v>200000</v>
      </c>
    </row>
    <row r="71" ht="25" customHeight="1">
      <c r="A71" s="26" t="s">
        <v>621</v>
      </c>
      <c r="B71" s="26"/>
      <c r="C71" s="26"/>
      <c r="D71" s="26"/>
      <c r="E71" s="22">
        <f>SUBTOTAL(9,E70:E70)</f>
      </c>
      <c r="F71" s="22" t="s">
        <v>506</v>
      </c>
      <c r="G71" s="22">
        <f>SUBTOTAL(9,G70:G70)</f>
      </c>
    </row>
    <row r="72" ht="25" customHeight="1">
      <c r="A72" s="26" t="s">
        <v>622</v>
      </c>
      <c r="B72" s="26"/>
      <c r="C72" s="26"/>
      <c r="D72" s="26"/>
      <c r="E72" s="26"/>
      <c r="F72" s="26"/>
      <c r="G72" s="22">
        <f>SUBTOTAL(9,G58:G71)</f>
      </c>
    </row>
    <row r="73" ht="25" customHeight="1">
</row>
    <row r="74" ht="20" customHeight="1">
      <c r="A74" s="23" t="s">
        <v>423</v>
      </c>
      <c r="B74" s="23"/>
      <c r="C74" s="24" t="s">
        <v>289</v>
      </c>
      <c r="D74" s="24"/>
      <c r="E74" s="24"/>
      <c r="F74" s="24"/>
      <c r="G74" s="24"/>
    </row>
    <row r="75" ht="20" customHeight="1">
      <c r="A75" s="23" t="s">
        <v>424</v>
      </c>
      <c r="B75" s="23"/>
      <c r="C75" s="24" t="s">
        <v>507</v>
      </c>
      <c r="D75" s="24"/>
      <c r="E75" s="24"/>
      <c r="F75" s="24"/>
      <c r="G75" s="24"/>
    </row>
    <row r="76" ht="25" customHeight="1">
      <c r="A76" s="23" t="s">
        <v>426</v>
      </c>
      <c r="B76" s="23"/>
      <c r="C76" s="24" t="s">
        <v>398</v>
      </c>
      <c r="D76" s="24"/>
      <c r="E76" s="24"/>
      <c r="F76" s="24"/>
      <c r="G76" s="24"/>
    </row>
    <row r="77" ht="15" customHeight="1">
</row>
    <row r="78" ht="25" customHeight="1">
      <c r="A78" s="6" t="s">
        <v>658</v>
      </c>
      <c r="B78" s="6"/>
      <c r="C78" s="6"/>
      <c r="D78" s="6"/>
      <c r="E78" s="6"/>
      <c r="F78" s="6"/>
      <c r="G78" s="6"/>
    </row>
    <row r="79" ht="15" customHeight="1">
</row>
    <row r="80" ht="50" customHeight="1">
      <c r="A80" s="10" t="s">
        <v>335</v>
      </c>
      <c r="B80" s="10" t="s">
        <v>542</v>
      </c>
      <c r="C80" s="10"/>
      <c r="D80" s="10" t="s">
        <v>615</v>
      </c>
      <c r="E80" s="10" t="s">
        <v>616</v>
      </c>
      <c r="F80" s="10" t="s">
        <v>617</v>
      </c>
      <c r="G80" s="10" t="s">
        <v>618</v>
      </c>
    </row>
    <row r="81" ht="15" customHeight="1">
      <c r="A81" s="10">
        <v>1</v>
      </c>
      <c r="B81" s="10">
        <v>2</v>
      </c>
      <c r="C81" s="10"/>
      <c r="D81" s="10">
        <v>3</v>
      </c>
      <c r="E81" s="10">
        <v>4</v>
      </c>
      <c r="F81" s="10">
        <v>5</v>
      </c>
      <c r="G81" s="10">
        <v>6</v>
      </c>
    </row>
    <row r="82" ht="40" customHeight="1">
      <c r="A82" s="10" t="s">
        <v>659</v>
      </c>
      <c r="B82" s="11" t="s">
        <v>660</v>
      </c>
      <c r="C82" s="11"/>
      <c r="D82" s="10" t="s">
        <v>398</v>
      </c>
      <c r="E82" s="18">
        <v>65</v>
      </c>
      <c r="F82" s="18">
        <v>15000</v>
      </c>
      <c r="G82" s="18">
        <v>975000</v>
      </c>
    </row>
    <row r="83" ht="25" customHeight="1">
      <c r="A83" s="26" t="s">
        <v>621</v>
      </c>
      <c r="B83" s="26"/>
      <c r="C83" s="26"/>
      <c r="D83" s="26"/>
      <c r="E83" s="22">
        <f>SUBTOTAL(9,E82:E82)</f>
      </c>
      <c r="F83" s="22" t="s">
        <v>506</v>
      </c>
      <c r="G83" s="22">
        <f>SUBTOTAL(9,G82:G82)</f>
      </c>
    </row>
    <row r="84" ht="25" customHeight="1">
      <c r="A84" s="26" t="s">
        <v>622</v>
      </c>
      <c r="B84" s="26"/>
      <c r="C84" s="26"/>
      <c r="D84" s="26"/>
      <c r="E84" s="26"/>
      <c r="F84" s="26"/>
      <c r="G84" s="22">
        <f>SUBTOTAL(9,G82:G83)</f>
      </c>
    </row>
    <row r="85" ht="25" customHeight="1">
</row>
    <row r="86" ht="20" customHeight="1">
      <c r="A86" s="23" t="s">
        <v>423</v>
      </c>
      <c r="B86" s="23"/>
      <c r="C86" s="24" t="s">
        <v>289</v>
      </c>
      <c r="D86" s="24"/>
      <c r="E86" s="24"/>
      <c r="F86" s="24"/>
      <c r="G86" s="24"/>
    </row>
    <row r="87" ht="20" customHeight="1">
      <c r="A87" s="23" t="s">
        <v>424</v>
      </c>
      <c r="B87" s="23"/>
      <c r="C87" s="24" t="s">
        <v>507</v>
      </c>
      <c r="D87" s="24"/>
      <c r="E87" s="24"/>
      <c r="F87" s="24"/>
      <c r="G87" s="24"/>
    </row>
    <row r="88" ht="25" customHeight="1">
      <c r="A88" s="23" t="s">
        <v>426</v>
      </c>
      <c r="B88" s="23"/>
      <c r="C88" s="24" t="s">
        <v>398</v>
      </c>
      <c r="D88" s="24"/>
      <c r="E88" s="24"/>
      <c r="F88" s="24"/>
      <c r="G88" s="24"/>
    </row>
    <row r="89" ht="15" customHeight="1">
</row>
    <row r="90" ht="25" customHeight="1">
      <c r="A90" s="6" t="s">
        <v>661</v>
      </c>
      <c r="B90" s="6"/>
      <c r="C90" s="6"/>
      <c r="D90" s="6"/>
      <c r="E90" s="6"/>
      <c r="F90" s="6"/>
      <c r="G90" s="6"/>
    </row>
    <row r="91" ht="15" customHeight="1">
</row>
    <row r="92" ht="50" customHeight="1">
      <c r="A92" s="10" t="s">
        <v>335</v>
      </c>
      <c r="B92" s="10" t="s">
        <v>542</v>
      </c>
      <c r="C92" s="10"/>
      <c r="D92" s="10" t="s">
        <v>615</v>
      </c>
      <c r="E92" s="10" t="s">
        <v>616</v>
      </c>
      <c r="F92" s="10" t="s">
        <v>617</v>
      </c>
      <c r="G92" s="10" t="s">
        <v>618</v>
      </c>
    </row>
    <row r="93" ht="15" customHeight="1">
      <c r="A93" s="10">
        <v>1</v>
      </c>
      <c r="B93" s="10">
        <v>2</v>
      </c>
      <c r="C93" s="10"/>
      <c r="D93" s="10">
        <v>3</v>
      </c>
      <c r="E93" s="10">
        <v>4</v>
      </c>
      <c r="F93" s="10">
        <v>5</v>
      </c>
      <c r="G93" s="10">
        <v>6</v>
      </c>
    </row>
    <row r="94" ht="40" customHeight="1">
      <c r="A94" s="10" t="s">
        <v>662</v>
      </c>
      <c r="B94" s="11" t="s">
        <v>663</v>
      </c>
      <c r="C94" s="11"/>
      <c r="D94" s="10" t="s">
        <v>398</v>
      </c>
      <c r="E94" s="18">
        <v>6</v>
      </c>
      <c r="F94" s="18">
        <v>2000</v>
      </c>
      <c r="G94" s="18">
        <v>12000</v>
      </c>
    </row>
    <row r="95" ht="25" customHeight="1">
      <c r="A95" s="26" t="s">
        <v>621</v>
      </c>
      <c r="B95" s="26"/>
      <c r="C95" s="26"/>
      <c r="D95" s="26"/>
      <c r="E95" s="22">
        <f>SUBTOTAL(9,E94:E94)</f>
      </c>
      <c r="F95" s="22" t="s">
        <v>506</v>
      </c>
      <c r="G95" s="22">
        <f>SUBTOTAL(9,G94:G94)</f>
      </c>
    </row>
    <row r="96" ht="20" customHeight="1">
      <c r="A96" s="10" t="s">
        <v>664</v>
      </c>
      <c r="B96" s="11" t="s">
        <v>665</v>
      </c>
      <c r="C96" s="11"/>
      <c r="D96" s="10" t="s">
        <v>398</v>
      </c>
      <c r="E96" s="18">
        <v>2</v>
      </c>
      <c r="F96" s="18">
        <v>4293</v>
      </c>
      <c r="G96" s="18">
        <v>8586</v>
      </c>
    </row>
    <row r="97" ht="25" customHeight="1">
      <c r="A97" s="26" t="s">
        <v>621</v>
      </c>
      <c r="B97" s="26"/>
      <c r="C97" s="26"/>
      <c r="D97" s="26"/>
      <c r="E97" s="22">
        <f>SUBTOTAL(9,E96:E96)</f>
      </c>
      <c r="F97" s="22" t="s">
        <v>506</v>
      </c>
      <c r="G97" s="22">
        <f>SUBTOTAL(9,G96:G96)</f>
      </c>
    </row>
    <row r="98" ht="20" customHeight="1">
      <c r="A98" s="10" t="s">
        <v>666</v>
      </c>
      <c r="B98" s="11" t="s">
        <v>667</v>
      </c>
      <c r="C98" s="11"/>
      <c r="D98" s="10" t="s">
        <v>398</v>
      </c>
      <c r="E98" s="18">
        <v>100</v>
      </c>
      <c r="F98" s="18">
        <v>350</v>
      </c>
      <c r="G98" s="18">
        <v>35000</v>
      </c>
    </row>
    <row r="99" ht="25" customHeight="1">
      <c r="A99" s="26" t="s">
        <v>621</v>
      </c>
      <c r="B99" s="26"/>
      <c r="C99" s="26"/>
      <c r="D99" s="26"/>
      <c r="E99" s="22">
        <f>SUBTOTAL(9,E98:E98)</f>
      </c>
      <c r="F99" s="22" t="s">
        <v>506</v>
      </c>
      <c r="G99" s="22">
        <f>SUBTOTAL(9,G98:G98)</f>
      </c>
    </row>
    <row r="100" ht="20" customHeight="1">
      <c r="A100" s="10" t="s">
        <v>668</v>
      </c>
      <c r="B100" s="11" t="s">
        <v>669</v>
      </c>
      <c r="C100" s="11"/>
      <c r="D100" s="10" t="s">
        <v>398</v>
      </c>
      <c r="E100" s="18">
        <v>15</v>
      </c>
      <c r="F100" s="18">
        <v>12000</v>
      </c>
      <c r="G100" s="18">
        <v>180000</v>
      </c>
    </row>
    <row r="101" ht="25" customHeight="1">
      <c r="A101" s="26" t="s">
        <v>621</v>
      </c>
      <c r="B101" s="26"/>
      <c r="C101" s="26"/>
      <c r="D101" s="26"/>
      <c r="E101" s="22">
        <f>SUBTOTAL(9,E100:E100)</f>
      </c>
      <c r="F101" s="22" t="s">
        <v>506</v>
      </c>
      <c r="G101" s="22">
        <f>SUBTOTAL(9,G100:G100)</f>
      </c>
    </row>
    <row r="102" ht="40" customHeight="1">
      <c r="A102" s="10" t="s">
        <v>670</v>
      </c>
      <c r="B102" s="11" t="s">
        <v>671</v>
      </c>
      <c r="C102" s="11"/>
      <c r="D102" s="10" t="s">
        <v>398</v>
      </c>
      <c r="E102" s="18">
        <v>4</v>
      </c>
      <c r="F102" s="18">
        <v>2500</v>
      </c>
      <c r="G102" s="18">
        <v>10000</v>
      </c>
    </row>
    <row r="103" ht="25" customHeight="1">
      <c r="A103" s="26" t="s">
        <v>621</v>
      </c>
      <c r="B103" s="26"/>
      <c r="C103" s="26"/>
      <c r="D103" s="26"/>
      <c r="E103" s="22">
        <f>SUBTOTAL(9,E102:E102)</f>
      </c>
      <c r="F103" s="22" t="s">
        <v>506</v>
      </c>
      <c r="G103" s="22">
        <f>SUBTOTAL(9,G102:G102)</f>
      </c>
    </row>
    <row r="104" ht="40" customHeight="1">
      <c r="A104" s="10" t="s">
        <v>672</v>
      </c>
      <c r="B104" s="11" t="s">
        <v>673</v>
      </c>
      <c r="C104" s="11"/>
      <c r="D104" s="10" t="s">
        <v>398</v>
      </c>
      <c r="E104" s="18">
        <v>4</v>
      </c>
      <c r="F104" s="18">
        <v>8000</v>
      </c>
      <c r="G104" s="18">
        <v>32000</v>
      </c>
    </row>
    <row r="105" ht="25" customHeight="1">
      <c r="A105" s="26" t="s">
        <v>621</v>
      </c>
      <c r="B105" s="26"/>
      <c r="C105" s="26"/>
      <c r="D105" s="26"/>
      <c r="E105" s="22">
        <f>SUBTOTAL(9,E104:E104)</f>
      </c>
      <c r="F105" s="22" t="s">
        <v>506</v>
      </c>
      <c r="G105" s="22">
        <f>SUBTOTAL(9,G104:G104)</f>
      </c>
    </row>
    <row r="106" ht="40" customHeight="1">
      <c r="A106" s="10" t="s">
        <v>674</v>
      </c>
      <c r="B106" s="11" t="s">
        <v>675</v>
      </c>
      <c r="C106" s="11"/>
      <c r="D106" s="10" t="s">
        <v>398</v>
      </c>
      <c r="E106" s="18">
        <v>6</v>
      </c>
      <c r="F106" s="18">
        <v>3000</v>
      </c>
      <c r="G106" s="18">
        <v>18000</v>
      </c>
    </row>
    <row r="107" ht="25" customHeight="1">
      <c r="A107" s="26" t="s">
        <v>621</v>
      </c>
      <c r="B107" s="26"/>
      <c r="C107" s="26"/>
      <c r="D107" s="26"/>
      <c r="E107" s="22">
        <f>SUBTOTAL(9,E106:E106)</f>
      </c>
      <c r="F107" s="22" t="s">
        <v>506</v>
      </c>
      <c r="G107" s="22">
        <f>SUBTOTAL(9,G106:G106)</f>
      </c>
    </row>
    <row r="108" ht="40" customHeight="1">
      <c r="A108" s="10" t="s">
        <v>676</v>
      </c>
      <c r="B108" s="11" t="s">
        <v>677</v>
      </c>
      <c r="C108" s="11"/>
      <c r="D108" s="10" t="s">
        <v>398</v>
      </c>
      <c r="E108" s="18">
        <v>6</v>
      </c>
      <c r="F108" s="18">
        <v>1500</v>
      </c>
      <c r="G108" s="18">
        <v>9000</v>
      </c>
    </row>
    <row r="109" ht="25" customHeight="1">
      <c r="A109" s="26" t="s">
        <v>621</v>
      </c>
      <c r="B109" s="26"/>
      <c r="C109" s="26"/>
      <c r="D109" s="26"/>
      <c r="E109" s="22">
        <f>SUBTOTAL(9,E108:E108)</f>
      </c>
      <c r="F109" s="22" t="s">
        <v>506</v>
      </c>
      <c r="G109" s="22">
        <f>SUBTOTAL(9,G108:G108)</f>
      </c>
    </row>
    <row r="110" ht="40" customHeight="1">
      <c r="A110" s="10" t="s">
        <v>678</v>
      </c>
      <c r="B110" s="11" t="s">
        <v>679</v>
      </c>
      <c r="C110" s="11"/>
      <c r="D110" s="10" t="s">
        <v>398</v>
      </c>
      <c r="E110" s="18">
        <v>6</v>
      </c>
      <c r="F110" s="18">
        <v>7000</v>
      </c>
      <c r="G110" s="18">
        <v>42000</v>
      </c>
    </row>
    <row r="111" ht="25" customHeight="1">
      <c r="A111" s="26" t="s">
        <v>621</v>
      </c>
      <c r="B111" s="26"/>
      <c r="C111" s="26"/>
      <c r="D111" s="26"/>
      <c r="E111" s="22">
        <f>SUBTOTAL(9,E110:E110)</f>
      </c>
      <c r="F111" s="22" t="s">
        <v>506</v>
      </c>
      <c r="G111" s="22">
        <f>SUBTOTAL(9,G110:G110)</f>
      </c>
    </row>
    <row r="112" ht="40" customHeight="1">
      <c r="A112" s="10" t="s">
        <v>680</v>
      </c>
      <c r="B112" s="11" t="s">
        <v>681</v>
      </c>
      <c r="C112" s="11"/>
      <c r="D112" s="10" t="s">
        <v>398</v>
      </c>
      <c r="E112" s="18">
        <v>20</v>
      </c>
      <c r="F112" s="18">
        <v>1000</v>
      </c>
      <c r="G112" s="18">
        <v>20000</v>
      </c>
    </row>
    <row r="113" ht="25" customHeight="1">
      <c r="A113" s="26" t="s">
        <v>621</v>
      </c>
      <c r="B113" s="26"/>
      <c r="C113" s="26"/>
      <c r="D113" s="26"/>
      <c r="E113" s="22">
        <f>SUBTOTAL(9,E112:E112)</f>
      </c>
      <c r="F113" s="22" t="s">
        <v>506</v>
      </c>
      <c r="G113" s="22">
        <f>SUBTOTAL(9,G112:G112)</f>
      </c>
    </row>
    <row r="114" ht="40" customHeight="1">
      <c r="A114" s="10" t="s">
        <v>682</v>
      </c>
      <c r="B114" s="11" t="s">
        <v>683</v>
      </c>
      <c r="C114" s="11"/>
      <c r="D114" s="10" t="s">
        <v>398</v>
      </c>
      <c r="E114" s="18">
        <v>40</v>
      </c>
      <c r="F114" s="18">
        <v>2375</v>
      </c>
      <c r="G114" s="18">
        <v>95000</v>
      </c>
    </row>
    <row r="115" ht="25" customHeight="1">
      <c r="A115" s="26" t="s">
        <v>621</v>
      </c>
      <c r="B115" s="26"/>
      <c r="C115" s="26"/>
      <c r="D115" s="26"/>
      <c r="E115" s="22">
        <f>SUBTOTAL(9,E114:E114)</f>
      </c>
      <c r="F115" s="22" t="s">
        <v>506</v>
      </c>
      <c r="G115" s="22">
        <f>SUBTOTAL(9,G114:G114)</f>
      </c>
    </row>
    <row r="116" ht="40" customHeight="1">
      <c r="A116" s="10" t="s">
        <v>684</v>
      </c>
      <c r="B116" s="11" t="s">
        <v>685</v>
      </c>
      <c r="C116" s="11"/>
      <c r="D116" s="10" t="s">
        <v>398</v>
      </c>
      <c r="E116" s="18">
        <v>5</v>
      </c>
      <c r="F116" s="18">
        <v>1900</v>
      </c>
      <c r="G116" s="18">
        <v>9500</v>
      </c>
    </row>
    <row r="117" ht="25" customHeight="1">
      <c r="A117" s="26" t="s">
        <v>621</v>
      </c>
      <c r="B117" s="26"/>
      <c r="C117" s="26"/>
      <c r="D117" s="26"/>
      <c r="E117" s="22">
        <f>SUBTOTAL(9,E116:E116)</f>
      </c>
      <c r="F117" s="22" t="s">
        <v>506</v>
      </c>
      <c r="G117" s="22">
        <f>SUBTOTAL(9,G116:G116)</f>
      </c>
    </row>
    <row r="118" ht="40" customHeight="1">
      <c r="A118" s="10" t="s">
        <v>686</v>
      </c>
      <c r="B118" s="11" t="s">
        <v>687</v>
      </c>
      <c r="C118" s="11"/>
      <c r="D118" s="10" t="s">
        <v>398</v>
      </c>
      <c r="E118" s="18">
        <v>6</v>
      </c>
      <c r="F118" s="18">
        <v>5000</v>
      </c>
      <c r="G118" s="18">
        <v>30000</v>
      </c>
    </row>
    <row r="119" ht="25" customHeight="1">
      <c r="A119" s="26" t="s">
        <v>621</v>
      </c>
      <c r="B119" s="26"/>
      <c r="C119" s="26"/>
      <c r="D119" s="26"/>
      <c r="E119" s="22">
        <f>SUBTOTAL(9,E118:E118)</f>
      </c>
      <c r="F119" s="22" t="s">
        <v>506</v>
      </c>
      <c r="G119" s="22">
        <f>SUBTOTAL(9,G118:G118)</f>
      </c>
    </row>
    <row r="120" ht="40" customHeight="1">
      <c r="A120" s="10" t="s">
        <v>688</v>
      </c>
      <c r="B120" s="11" t="s">
        <v>689</v>
      </c>
      <c r="C120" s="11"/>
      <c r="D120" s="10" t="s">
        <v>398</v>
      </c>
      <c r="E120" s="18">
        <v>6</v>
      </c>
      <c r="F120" s="18">
        <v>5300</v>
      </c>
      <c r="G120" s="18">
        <v>31800</v>
      </c>
    </row>
    <row r="121" ht="25" customHeight="1">
      <c r="A121" s="26" t="s">
        <v>621</v>
      </c>
      <c r="B121" s="26"/>
      <c r="C121" s="26"/>
      <c r="D121" s="26"/>
      <c r="E121" s="22">
        <f>SUBTOTAL(9,E120:E120)</f>
      </c>
      <c r="F121" s="22" t="s">
        <v>506</v>
      </c>
      <c r="G121" s="22">
        <f>SUBTOTAL(9,G120:G120)</f>
      </c>
    </row>
    <row r="122" ht="40" customHeight="1">
      <c r="A122" s="10" t="s">
        <v>690</v>
      </c>
      <c r="B122" s="11" t="s">
        <v>691</v>
      </c>
      <c r="C122" s="11"/>
      <c r="D122" s="10" t="s">
        <v>398</v>
      </c>
      <c r="E122" s="18">
        <v>30</v>
      </c>
      <c r="F122" s="18">
        <v>3500</v>
      </c>
      <c r="G122" s="18">
        <v>105000</v>
      </c>
    </row>
    <row r="123" ht="25" customHeight="1">
      <c r="A123" s="26" t="s">
        <v>621</v>
      </c>
      <c r="B123" s="26"/>
      <c r="C123" s="26"/>
      <c r="D123" s="26"/>
      <c r="E123" s="22">
        <f>SUBTOTAL(9,E122:E122)</f>
      </c>
      <c r="F123" s="22" t="s">
        <v>506</v>
      </c>
      <c r="G123" s="22">
        <f>SUBTOTAL(9,G122:G122)</f>
      </c>
    </row>
    <row r="124" ht="40" customHeight="1">
      <c r="A124" s="10" t="s">
        <v>692</v>
      </c>
      <c r="B124" s="11" t="s">
        <v>693</v>
      </c>
      <c r="C124" s="11"/>
      <c r="D124" s="10" t="s">
        <v>398</v>
      </c>
      <c r="E124" s="18">
        <v>20</v>
      </c>
      <c r="F124" s="18">
        <v>4500</v>
      </c>
      <c r="G124" s="18">
        <v>90000</v>
      </c>
    </row>
    <row r="125" ht="25" customHeight="1">
      <c r="A125" s="26" t="s">
        <v>621</v>
      </c>
      <c r="B125" s="26"/>
      <c r="C125" s="26"/>
      <c r="D125" s="26"/>
      <c r="E125" s="22">
        <f>SUBTOTAL(9,E124:E124)</f>
      </c>
      <c r="F125" s="22" t="s">
        <v>506</v>
      </c>
      <c r="G125" s="22">
        <f>SUBTOTAL(9,G124:G124)</f>
      </c>
    </row>
    <row r="126" ht="40" customHeight="1">
      <c r="A126" s="10" t="s">
        <v>694</v>
      </c>
      <c r="B126" s="11" t="s">
        <v>695</v>
      </c>
      <c r="C126" s="11"/>
      <c r="D126" s="10" t="s">
        <v>398</v>
      </c>
      <c r="E126" s="18">
        <v>25</v>
      </c>
      <c r="F126" s="18">
        <v>1500</v>
      </c>
      <c r="G126" s="18">
        <v>37500</v>
      </c>
    </row>
    <row r="127" ht="25" customHeight="1">
      <c r="A127" s="26" t="s">
        <v>621</v>
      </c>
      <c r="B127" s="26"/>
      <c r="C127" s="26"/>
      <c r="D127" s="26"/>
      <c r="E127" s="22">
        <f>SUBTOTAL(9,E126:E126)</f>
      </c>
      <c r="F127" s="22" t="s">
        <v>506</v>
      </c>
      <c r="G127" s="22">
        <f>SUBTOTAL(9,G126:G126)</f>
      </c>
    </row>
    <row r="128" ht="40" customHeight="1">
      <c r="A128" s="10" t="s">
        <v>696</v>
      </c>
      <c r="B128" s="11" t="s">
        <v>697</v>
      </c>
      <c r="C128" s="11"/>
      <c r="D128" s="10" t="s">
        <v>398</v>
      </c>
      <c r="E128" s="18">
        <v>15</v>
      </c>
      <c r="F128" s="18">
        <v>1000</v>
      </c>
      <c r="G128" s="18">
        <v>15000</v>
      </c>
    </row>
    <row r="129" ht="25" customHeight="1">
      <c r="A129" s="26" t="s">
        <v>621</v>
      </c>
      <c r="B129" s="26"/>
      <c r="C129" s="26"/>
      <c r="D129" s="26"/>
      <c r="E129" s="22">
        <f>SUBTOTAL(9,E128:E128)</f>
      </c>
      <c r="F129" s="22" t="s">
        <v>506</v>
      </c>
      <c r="G129" s="22">
        <f>SUBTOTAL(9,G128:G128)</f>
      </c>
    </row>
    <row r="130" ht="40" customHeight="1">
      <c r="A130" s="10" t="s">
        <v>698</v>
      </c>
      <c r="B130" s="11" t="s">
        <v>699</v>
      </c>
      <c r="C130" s="11"/>
      <c r="D130" s="10" t="s">
        <v>398</v>
      </c>
      <c r="E130" s="18">
        <v>2</v>
      </c>
      <c r="F130" s="18">
        <v>140000</v>
      </c>
      <c r="G130" s="18">
        <v>280000</v>
      </c>
    </row>
    <row r="131" ht="25" customHeight="1">
      <c r="A131" s="26" t="s">
        <v>621</v>
      </c>
      <c r="B131" s="26"/>
      <c r="C131" s="26"/>
      <c r="D131" s="26"/>
      <c r="E131" s="22">
        <f>SUBTOTAL(9,E130:E130)</f>
      </c>
      <c r="F131" s="22" t="s">
        <v>506</v>
      </c>
      <c r="G131" s="22">
        <f>SUBTOTAL(9,G130:G130)</f>
      </c>
    </row>
    <row r="132" ht="40" customHeight="1">
      <c r="A132" s="10" t="s">
        <v>700</v>
      </c>
      <c r="B132" s="11" t="s">
        <v>701</v>
      </c>
      <c r="C132" s="11"/>
      <c r="D132" s="10" t="s">
        <v>398</v>
      </c>
      <c r="E132" s="18">
        <v>4</v>
      </c>
      <c r="F132" s="18">
        <v>4328.4</v>
      </c>
      <c r="G132" s="18">
        <v>17313.6</v>
      </c>
    </row>
    <row r="133" ht="25" customHeight="1">
      <c r="A133" s="26" t="s">
        <v>621</v>
      </c>
      <c r="B133" s="26"/>
      <c r="C133" s="26"/>
      <c r="D133" s="26"/>
      <c r="E133" s="22">
        <f>SUBTOTAL(9,E132:E132)</f>
      </c>
      <c r="F133" s="22" t="s">
        <v>506</v>
      </c>
      <c r="G133" s="22">
        <f>SUBTOTAL(9,G132:G132)</f>
      </c>
    </row>
    <row r="134" ht="25" customHeight="1">
      <c r="A134" s="26" t="s">
        <v>622</v>
      </c>
      <c r="B134" s="26"/>
      <c r="C134" s="26"/>
      <c r="D134" s="26"/>
      <c r="E134" s="26"/>
      <c r="F134" s="26"/>
      <c r="G134" s="22">
        <f>SUBTOTAL(9,G94:G133)</f>
      </c>
    </row>
    <row r="135" ht="25" customHeight="1">
</row>
    <row r="136" ht="20" customHeight="1">
      <c r="A136" s="23" t="s">
        <v>423</v>
      </c>
      <c r="B136" s="23"/>
      <c r="C136" s="24" t="s">
        <v>289</v>
      </c>
      <c r="D136" s="24"/>
      <c r="E136" s="24"/>
      <c r="F136" s="24"/>
      <c r="G136" s="24"/>
    </row>
    <row r="137" ht="20" customHeight="1">
      <c r="A137" s="23" t="s">
        <v>424</v>
      </c>
      <c r="B137" s="23"/>
      <c r="C137" s="24" t="s">
        <v>425</v>
      </c>
      <c r="D137" s="24"/>
      <c r="E137" s="24"/>
      <c r="F137" s="24"/>
      <c r="G137" s="24"/>
    </row>
    <row r="138" ht="25" customHeight="1">
      <c r="A138" s="23" t="s">
        <v>426</v>
      </c>
      <c r="B138" s="23"/>
      <c r="C138" s="24" t="s">
        <v>398</v>
      </c>
      <c r="D138" s="24"/>
      <c r="E138" s="24"/>
      <c r="F138" s="24"/>
      <c r="G138" s="24"/>
    </row>
    <row r="139" ht="15" customHeight="1">
</row>
    <row r="140" ht="25" customHeight="1">
      <c r="A140" s="6" t="s">
        <v>702</v>
      </c>
      <c r="B140" s="6"/>
      <c r="C140" s="6"/>
      <c r="D140" s="6"/>
      <c r="E140" s="6"/>
      <c r="F140" s="6"/>
      <c r="G140" s="6"/>
    </row>
    <row r="141" ht="15" customHeight="1">
</row>
    <row r="142" ht="50" customHeight="1">
      <c r="A142" s="10" t="s">
        <v>335</v>
      </c>
      <c r="B142" s="10" t="s">
        <v>542</v>
      </c>
      <c r="C142" s="10"/>
      <c r="D142" s="10" t="s">
        <v>615</v>
      </c>
      <c r="E142" s="10" t="s">
        <v>616</v>
      </c>
      <c r="F142" s="10" t="s">
        <v>617</v>
      </c>
      <c r="G142" s="10" t="s">
        <v>618</v>
      </c>
    </row>
    <row r="143" ht="15" customHeight="1">
      <c r="A143" s="10">
        <v>1</v>
      </c>
      <c r="B143" s="10">
        <v>2</v>
      </c>
      <c r="C143" s="10"/>
      <c r="D143" s="10">
        <v>3</v>
      </c>
      <c r="E143" s="10">
        <v>4</v>
      </c>
      <c r="F143" s="10">
        <v>5</v>
      </c>
      <c r="G143" s="10">
        <v>6</v>
      </c>
    </row>
    <row r="144" ht="40" customHeight="1">
      <c r="A144" s="10" t="s">
        <v>61</v>
      </c>
      <c r="B144" s="11" t="s">
        <v>703</v>
      </c>
      <c r="C144" s="11"/>
      <c r="D144" s="10" t="s">
        <v>704</v>
      </c>
      <c r="E144" s="18">
        <v>12</v>
      </c>
      <c r="F144" s="18">
        <v>13000</v>
      </c>
      <c r="G144" s="18">
        <v>156000</v>
      </c>
    </row>
    <row r="145" ht="25" customHeight="1">
      <c r="A145" s="26" t="s">
        <v>621</v>
      </c>
      <c r="B145" s="26"/>
      <c r="C145" s="26"/>
      <c r="D145" s="26"/>
      <c r="E145" s="22">
        <f>SUBTOTAL(9,E144:E144)</f>
      </c>
      <c r="F145" s="22" t="s">
        <v>506</v>
      </c>
      <c r="G145" s="22">
        <f>SUBTOTAL(9,G144:G144)</f>
      </c>
    </row>
    <row r="146" ht="40" customHeight="1">
      <c r="A146" s="10" t="s">
        <v>705</v>
      </c>
      <c r="B146" s="11" t="s">
        <v>706</v>
      </c>
      <c r="C146" s="11"/>
      <c r="D146" s="10" t="s">
        <v>704</v>
      </c>
      <c r="E146" s="18">
        <v>1</v>
      </c>
      <c r="F146" s="18">
        <v>12000</v>
      </c>
      <c r="G146" s="18">
        <v>12000</v>
      </c>
    </row>
    <row r="147" ht="25" customHeight="1">
      <c r="A147" s="26" t="s">
        <v>621</v>
      </c>
      <c r="B147" s="26"/>
      <c r="C147" s="26"/>
      <c r="D147" s="26"/>
      <c r="E147" s="22">
        <f>SUBTOTAL(9,E146:E146)</f>
      </c>
      <c r="F147" s="22" t="s">
        <v>506</v>
      </c>
      <c r="G147" s="22">
        <f>SUBTOTAL(9,G146:G146)</f>
      </c>
    </row>
    <row r="148" ht="25" customHeight="1">
      <c r="A148" s="26" t="s">
        <v>622</v>
      </c>
      <c r="B148" s="26"/>
      <c r="C148" s="26"/>
      <c r="D148" s="26"/>
      <c r="E148" s="26"/>
      <c r="F148" s="26"/>
      <c r="G148" s="22">
        <f>SUBTOTAL(9,G144:G147)</f>
      </c>
    </row>
    <row r="149" ht="25" customHeight="1">
</row>
    <row r="150" ht="20" customHeight="1">
      <c r="A150" s="23" t="s">
        <v>423</v>
      </c>
      <c r="B150" s="23"/>
      <c r="C150" s="24" t="s">
        <v>289</v>
      </c>
      <c r="D150" s="24"/>
      <c r="E150" s="24"/>
      <c r="F150" s="24"/>
      <c r="G150" s="24"/>
    </row>
    <row r="151" ht="20" customHeight="1">
      <c r="A151" s="23" t="s">
        <v>424</v>
      </c>
      <c r="B151" s="23"/>
      <c r="C151" s="24" t="s">
        <v>425</v>
      </c>
      <c r="D151" s="24"/>
      <c r="E151" s="24"/>
      <c r="F151" s="24"/>
      <c r="G151" s="24"/>
    </row>
    <row r="152" ht="25" customHeight="1">
      <c r="A152" s="23" t="s">
        <v>426</v>
      </c>
      <c r="B152" s="23"/>
      <c r="C152" s="24" t="s">
        <v>398</v>
      </c>
      <c r="D152" s="24"/>
      <c r="E152" s="24"/>
      <c r="F152" s="24"/>
      <c r="G152" s="24"/>
    </row>
    <row r="153" ht="15" customHeight="1">
</row>
    <row r="154" ht="25" customHeight="1">
      <c r="A154" s="6" t="s">
        <v>707</v>
      </c>
      <c r="B154" s="6"/>
      <c r="C154" s="6"/>
      <c r="D154" s="6"/>
      <c r="E154" s="6"/>
      <c r="F154" s="6"/>
      <c r="G154" s="6"/>
    </row>
    <row r="155" ht="15" customHeight="1">
</row>
    <row r="156" ht="50" customHeight="1">
      <c r="A156" s="10" t="s">
        <v>335</v>
      </c>
      <c r="B156" s="10" t="s">
        <v>542</v>
      </c>
      <c r="C156" s="10"/>
      <c r="D156" s="10" t="s">
        <v>615</v>
      </c>
      <c r="E156" s="10" t="s">
        <v>616</v>
      </c>
      <c r="F156" s="10" t="s">
        <v>617</v>
      </c>
      <c r="G156" s="10" t="s">
        <v>618</v>
      </c>
    </row>
    <row r="157" ht="15" customHeight="1">
      <c r="A157" s="10">
        <v>1</v>
      </c>
      <c r="B157" s="10">
        <v>2</v>
      </c>
      <c r="C157" s="10"/>
      <c r="D157" s="10">
        <v>3</v>
      </c>
      <c r="E157" s="10">
        <v>4</v>
      </c>
      <c r="F157" s="10">
        <v>5</v>
      </c>
      <c r="G157" s="10">
        <v>6</v>
      </c>
    </row>
    <row r="158" ht="60" customHeight="1">
      <c r="A158" s="10" t="s">
        <v>708</v>
      </c>
      <c r="B158" s="11" t="s">
        <v>709</v>
      </c>
      <c r="C158" s="11"/>
      <c r="D158" s="10" t="s">
        <v>704</v>
      </c>
      <c r="E158" s="18">
        <v>1</v>
      </c>
      <c r="F158" s="18">
        <v>602</v>
      </c>
      <c r="G158" s="18">
        <v>602</v>
      </c>
    </row>
    <row r="159" ht="25" customHeight="1">
      <c r="A159" s="26" t="s">
        <v>621</v>
      </c>
      <c r="B159" s="26"/>
      <c r="C159" s="26"/>
      <c r="D159" s="26"/>
      <c r="E159" s="22">
        <f>SUBTOTAL(9,E158:E158)</f>
      </c>
      <c r="F159" s="22" t="s">
        <v>506</v>
      </c>
      <c r="G159" s="22">
        <f>SUBTOTAL(9,G158:G158)</f>
      </c>
    </row>
    <row r="160" ht="25" customHeight="1">
      <c r="A160" s="26" t="s">
        <v>622</v>
      </c>
      <c r="B160" s="26"/>
      <c r="C160" s="26"/>
      <c r="D160" s="26"/>
      <c r="E160" s="26"/>
      <c r="F160" s="26"/>
      <c r="G160" s="22">
        <f>SUBTOTAL(9,G158:G159)</f>
      </c>
    </row>
    <row r="161" ht="25" customHeight="1">
</row>
    <row r="162" ht="20" customHeight="1">
      <c r="A162" s="23" t="s">
        <v>423</v>
      </c>
      <c r="B162" s="23"/>
      <c r="C162" s="24" t="s">
        <v>289</v>
      </c>
      <c r="D162" s="24"/>
      <c r="E162" s="24"/>
      <c r="F162" s="24"/>
      <c r="G162" s="24"/>
    </row>
    <row r="163" ht="20" customHeight="1">
      <c r="A163" s="23" t="s">
        <v>424</v>
      </c>
      <c r="B163" s="23"/>
      <c r="C163" s="24" t="s">
        <v>425</v>
      </c>
      <c r="D163" s="24"/>
      <c r="E163" s="24"/>
      <c r="F163" s="24"/>
      <c r="G163" s="24"/>
    </row>
    <row r="164" ht="25" customHeight="1">
      <c r="A164" s="23" t="s">
        <v>426</v>
      </c>
      <c r="B164" s="23"/>
      <c r="C164" s="24" t="s">
        <v>398</v>
      </c>
      <c r="D164" s="24"/>
      <c r="E164" s="24"/>
      <c r="F164" s="24"/>
      <c r="G164" s="24"/>
    </row>
    <row r="165" ht="15" customHeight="1">
</row>
    <row r="166" ht="25" customHeight="1">
      <c r="A166" s="6" t="s">
        <v>614</v>
      </c>
      <c r="B166" s="6"/>
      <c r="C166" s="6"/>
      <c r="D166" s="6"/>
      <c r="E166" s="6"/>
      <c r="F166" s="6"/>
      <c r="G166" s="6"/>
    </row>
    <row r="167" ht="15" customHeight="1">
</row>
    <row r="168" ht="50" customHeight="1">
      <c r="A168" s="10" t="s">
        <v>335</v>
      </c>
      <c r="B168" s="10" t="s">
        <v>542</v>
      </c>
      <c r="C168" s="10"/>
      <c r="D168" s="10" t="s">
        <v>615</v>
      </c>
      <c r="E168" s="10" t="s">
        <v>616</v>
      </c>
      <c r="F168" s="10" t="s">
        <v>617</v>
      </c>
      <c r="G168" s="10" t="s">
        <v>618</v>
      </c>
    </row>
    <row r="169" ht="15" customHeight="1">
      <c r="A169" s="10">
        <v>1</v>
      </c>
      <c r="B169" s="10">
        <v>2</v>
      </c>
      <c r="C169" s="10"/>
      <c r="D169" s="10">
        <v>3</v>
      </c>
      <c r="E169" s="10">
        <v>4</v>
      </c>
      <c r="F169" s="10">
        <v>5</v>
      </c>
      <c r="G169" s="10">
        <v>6</v>
      </c>
    </row>
    <row r="170" ht="80" customHeight="1">
      <c r="A170" s="10" t="s">
        <v>340</v>
      </c>
      <c r="B170" s="11" t="s">
        <v>710</v>
      </c>
      <c r="C170" s="11"/>
      <c r="D170" s="10" t="s">
        <v>704</v>
      </c>
      <c r="E170" s="18">
        <v>12</v>
      </c>
      <c r="F170" s="18">
        <v>1484</v>
      </c>
      <c r="G170" s="18">
        <v>17808</v>
      </c>
    </row>
    <row r="171" ht="25" customHeight="1">
      <c r="A171" s="26" t="s">
        <v>621</v>
      </c>
      <c r="B171" s="26"/>
      <c r="C171" s="26"/>
      <c r="D171" s="26"/>
      <c r="E171" s="22">
        <f>SUBTOTAL(9,E170:E170)</f>
      </c>
      <c r="F171" s="22" t="s">
        <v>506</v>
      </c>
      <c r="G171" s="22">
        <f>SUBTOTAL(9,G170:G170)</f>
      </c>
    </row>
    <row r="172" ht="40" customHeight="1">
      <c r="A172" s="10" t="s">
        <v>439</v>
      </c>
      <c r="B172" s="11" t="s">
        <v>711</v>
      </c>
      <c r="C172" s="11"/>
      <c r="D172" s="10" t="s">
        <v>398</v>
      </c>
      <c r="E172" s="18">
        <v>12</v>
      </c>
      <c r="F172" s="18">
        <v>1780</v>
      </c>
      <c r="G172" s="18">
        <v>21360</v>
      </c>
    </row>
    <row r="173" ht="25" customHeight="1">
      <c r="A173" s="26" t="s">
        <v>621</v>
      </c>
      <c r="B173" s="26"/>
      <c r="C173" s="26"/>
      <c r="D173" s="26"/>
      <c r="E173" s="22">
        <f>SUBTOTAL(9,E172:E172)</f>
      </c>
      <c r="F173" s="22" t="s">
        <v>506</v>
      </c>
      <c r="G173" s="22">
        <f>SUBTOTAL(9,G172:G172)</f>
      </c>
    </row>
    <row r="174" ht="40" customHeight="1">
      <c r="A174" s="10" t="s">
        <v>63</v>
      </c>
      <c r="B174" s="11" t="s">
        <v>712</v>
      </c>
      <c r="C174" s="11"/>
      <c r="D174" s="10" t="s">
        <v>704</v>
      </c>
      <c r="E174" s="18">
        <v>7689.6</v>
      </c>
      <c r="F174" s="18">
        <v>370</v>
      </c>
      <c r="G174" s="18">
        <v>2845152</v>
      </c>
    </row>
    <row r="175" ht="25" customHeight="1">
      <c r="A175" s="26" t="s">
        <v>621</v>
      </c>
      <c r="B175" s="26"/>
      <c r="C175" s="26"/>
      <c r="D175" s="26"/>
      <c r="E175" s="22">
        <f>SUBTOTAL(9,E174:E174)</f>
      </c>
      <c r="F175" s="22" t="s">
        <v>506</v>
      </c>
      <c r="G175" s="22">
        <f>SUBTOTAL(9,G174:G174)</f>
      </c>
    </row>
    <row r="176" ht="40" customHeight="1">
      <c r="A176" s="10" t="s">
        <v>65</v>
      </c>
      <c r="B176" s="11" t="s">
        <v>713</v>
      </c>
      <c r="C176" s="11"/>
      <c r="D176" s="10" t="s">
        <v>704</v>
      </c>
      <c r="E176" s="18">
        <v>707</v>
      </c>
      <c r="F176" s="18">
        <v>880</v>
      </c>
      <c r="G176" s="18">
        <v>622160</v>
      </c>
    </row>
    <row r="177" ht="25" customHeight="1">
      <c r="A177" s="26" t="s">
        <v>621</v>
      </c>
      <c r="B177" s="26"/>
      <c r="C177" s="26"/>
      <c r="D177" s="26"/>
      <c r="E177" s="22">
        <f>SUBTOTAL(9,E176:E176)</f>
      </c>
      <c r="F177" s="22" t="s">
        <v>506</v>
      </c>
      <c r="G177" s="22">
        <f>SUBTOTAL(9,G176:G176)</f>
      </c>
    </row>
    <row r="178" ht="40" customHeight="1">
      <c r="A178" s="10" t="s">
        <v>440</v>
      </c>
      <c r="B178" s="11" t="s">
        <v>714</v>
      </c>
      <c r="C178" s="11"/>
      <c r="D178" s="10" t="s">
        <v>398</v>
      </c>
      <c r="E178" s="18">
        <v>72</v>
      </c>
      <c r="F178" s="18">
        <v>1609</v>
      </c>
      <c r="G178" s="18">
        <v>115848</v>
      </c>
    </row>
    <row r="179" ht="25" customHeight="1">
      <c r="A179" s="26" t="s">
        <v>621</v>
      </c>
      <c r="B179" s="26"/>
      <c r="C179" s="26"/>
      <c r="D179" s="26"/>
      <c r="E179" s="22">
        <f>SUBTOTAL(9,E178:E178)</f>
      </c>
      <c r="F179" s="22" t="s">
        <v>506</v>
      </c>
      <c r="G179" s="22">
        <f>SUBTOTAL(9,G178:G178)</f>
      </c>
    </row>
    <row r="180" ht="40" customHeight="1">
      <c r="A180" s="10" t="s">
        <v>441</v>
      </c>
      <c r="B180" s="11" t="s">
        <v>715</v>
      </c>
      <c r="C180" s="11"/>
      <c r="D180" s="10" t="s">
        <v>704</v>
      </c>
      <c r="E180" s="18">
        <v>715</v>
      </c>
      <c r="F180" s="18">
        <v>1600</v>
      </c>
      <c r="G180" s="18">
        <v>1144000</v>
      </c>
    </row>
    <row r="181" ht="25" customHeight="1">
      <c r="A181" s="26" t="s">
        <v>621</v>
      </c>
      <c r="B181" s="26"/>
      <c r="C181" s="26"/>
      <c r="D181" s="26"/>
      <c r="E181" s="22">
        <f>SUBTOTAL(9,E180:E180)</f>
      </c>
      <c r="F181" s="22" t="s">
        <v>506</v>
      </c>
      <c r="G181" s="22">
        <f>SUBTOTAL(9,G180:G180)</f>
      </c>
    </row>
    <row r="182" ht="60" customHeight="1">
      <c r="A182" s="10" t="s">
        <v>442</v>
      </c>
      <c r="B182" s="11" t="s">
        <v>716</v>
      </c>
      <c r="C182" s="11"/>
      <c r="D182" s="10" t="s">
        <v>704</v>
      </c>
      <c r="E182" s="18">
        <v>715</v>
      </c>
      <c r="F182" s="18">
        <v>1600</v>
      </c>
      <c r="G182" s="18">
        <v>1144000</v>
      </c>
    </row>
    <row r="183" ht="25" customHeight="1">
      <c r="A183" s="26" t="s">
        <v>621</v>
      </c>
      <c r="B183" s="26"/>
      <c r="C183" s="26"/>
      <c r="D183" s="26"/>
      <c r="E183" s="22">
        <f>SUBTOTAL(9,E182:E182)</f>
      </c>
      <c r="F183" s="22" t="s">
        <v>506</v>
      </c>
      <c r="G183" s="22">
        <f>SUBTOTAL(9,G182:G182)</f>
      </c>
    </row>
    <row r="184" ht="40" customHeight="1">
      <c r="A184" s="10" t="s">
        <v>443</v>
      </c>
      <c r="B184" s="11" t="s">
        <v>717</v>
      </c>
      <c r="C184" s="11"/>
      <c r="D184" s="10" t="s">
        <v>704</v>
      </c>
      <c r="E184" s="18">
        <v>715</v>
      </c>
      <c r="F184" s="18">
        <v>1600</v>
      </c>
      <c r="G184" s="18">
        <v>1144000</v>
      </c>
    </row>
    <row r="185" ht="25" customHeight="1">
      <c r="A185" s="26" t="s">
        <v>621</v>
      </c>
      <c r="B185" s="26"/>
      <c r="C185" s="26"/>
      <c r="D185" s="26"/>
      <c r="E185" s="22">
        <f>SUBTOTAL(9,E184:E184)</f>
      </c>
      <c r="F185" s="22" t="s">
        <v>506</v>
      </c>
      <c r="G185" s="22">
        <f>SUBTOTAL(9,G184:G184)</f>
      </c>
    </row>
    <row r="186" ht="60" customHeight="1">
      <c r="A186" s="10" t="s">
        <v>444</v>
      </c>
      <c r="B186" s="11" t="s">
        <v>718</v>
      </c>
      <c r="C186" s="11"/>
      <c r="D186" s="10" t="s">
        <v>398</v>
      </c>
      <c r="E186" s="18">
        <v>68</v>
      </c>
      <c r="F186" s="18">
        <v>3030</v>
      </c>
      <c r="G186" s="18">
        <v>206040</v>
      </c>
    </row>
    <row r="187" ht="25" customHeight="1">
      <c r="A187" s="26" t="s">
        <v>621</v>
      </c>
      <c r="B187" s="26"/>
      <c r="C187" s="26"/>
      <c r="D187" s="26"/>
      <c r="E187" s="22">
        <f>SUBTOTAL(9,E186:E186)</f>
      </c>
      <c r="F187" s="22" t="s">
        <v>506</v>
      </c>
      <c r="G187" s="22">
        <f>SUBTOTAL(9,G186:G186)</f>
      </c>
    </row>
    <row r="188" ht="40" customHeight="1">
      <c r="A188" s="10" t="s">
        <v>452</v>
      </c>
      <c r="B188" s="11" t="s">
        <v>719</v>
      </c>
      <c r="C188" s="11"/>
      <c r="D188" s="10" t="s">
        <v>398</v>
      </c>
      <c r="E188" s="18">
        <v>68</v>
      </c>
      <c r="F188" s="18">
        <v>3030</v>
      </c>
      <c r="G188" s="18">
        <v>206040</v>
      </c>
    </row>
    <row r="189" ht="25" customHeight="1">
      <c r="A189" s="26" t="s">
        <v>621</v>
      </c>
      <c r="B189" s="26"/>
      <c r="C189" s="26"/>
      <c r="D189" s="26"/>
      <c r="E189" s="22">
        <f>SUBTOTAL(9,E188:E188)</f>
      </c>
      <c r="F189" s="22" t="s">
        <v>506</v>
      </c>
      <c r="G189" s="22">
        <f>SUBTOTAL(9,G188:G188)</f>
      </c>
    </row>
    <row r="190" ht="60" customHeight="1">
      <c r="A190" s="10" t="s">
        <v>454</v>
      </c>
      <c r="B190" s="11" t="s">
        <v>720</v>
      </c>
      <c r="C190" s="11"/>
      <c r="D190" s="10" t="s">
        <v>704</v>
      </c>
      <c r="E190" s="18">
        <v>900</v>
      </c>
      <c r="F190" s="18">
        <v>1750</v>
      </c>
      <c r="G190" s="18">
        <v>1575000</v>
      </c>
    </row>
    <row r="191" ht="60" customHeight="1">
      <c r="A191" s="10" t="s">
        <v>454</v>
      </c>
      <c r="B191" s="11" t="s">
        <v>721</v>
      </c>
      <c r="C191" s="11"/>
      <c r="D191" s="10" t="s">
        <v>704</v>
      </c>
      <c r="E191" s="18">
        <v>1840</v>
      </c>
      <c r="F191" s="18">
        <v>3000</v>
      </c>
      <c r="G191" s="18">
        <v>5520000</v>
      </c>
    </row>
    <row r="192" ht="60" customHeight="1">
      <c r="A192" s="10" t="s">
        <v>454</v>
      </c>
      <c r="B192" s="11" t="s">
        <v>722</v>
      </c>
      <c r="C192" s="11"/>
      <c r="D192" s="10" t="s">
        <v>704</v>
      </c>
      <c r="E192" s="18">
        <v>336</v>
      </c>
      <c r="F192" s="18">
        <v>2500</v>
      </c>
      <c r="G192" s="18">
        <v>840000</v>
      </c>
    </row>
    <row r="193" ht="60" customHeight="1">
      <c r="A193" s="10" t="s">
        <v>454</v>
      </c>
      <c r="B193" s="11" t="s">
        <v>723</v>
      </c>
      <c r="C193" s="11"/>
      <c r="D193" s="10" t="s">
        <v>704</v>
      </c>
      <c r="E193" s="18">
        <v>290</v>
      </c>
      <c r="F193" s="18">
        <v>1600</v>
      </c>
      <c r="G193" s="18">
        <v>464000</v>
      </c>
    </row>
    <row r="194" ht="60" customHeight="1">
      <c r="A194" s="10" t="s">
        <v>454</v>
      </c>
      <c r="B194" s="11" t="s">
        <v>724</v>
      </c>
      <c r="C194" s="11"/>
      <c r="D194" s="10" t="s">
        <v>704</v>
      </c>
      <c r="E194" s="18">
        <v>220</v>
      </c>
      <c r="F194" s="18">
        <v>2100</v>
      </c>
      <c r="G194" s="18">
        <v>462000</v>
      </c>
    </row>
    <row r="195" ht="60" customHeight="1">
      <c r="A195" s="10" t="s">
        <v>454</v>
      </c>
      <c r="B195" s="11" t="s">
        <v>725</v>
      </c>
      <c r="C195" s="11"/>
      <c r="D195" s="10" t="s">
        <v>704</v>
      </c>
      <c r="E195" s="18">
        <v>255</v>
      </c>
      <c r="F195" s="18">
        <v>1800</v>
      </c>
      <c r="G195" s="18">
        <v>459000</v>
      </c>
    </row>
    <row r="196" ht="60" customHeight="1">
      <c r="A196" s="10" t="s">
        <v>454</v>
      </c>
      <c r="B196" s="11" t="s">
        <v>726</v>
      </c>
      <c r="C196" s="11"/>
      <c r="D196" s="10" t="s">
        <v>704</v>
      </c>
      <c r="E196" s="18">
        <v>150</v>
      </c>
      <c r="F196" s="18">
        <v>1600</v>
      </c>
      <c r="G196" s="18">
        <v>240000</v>
      </c>
    </row>
    <row r="197" ht="60" customHeight="1">
      <c r="A197" s="10" t="s">
        <v>454</v>
      </c>
      <c r="B197" s="11" t="s">
        <v>727</v>
      </c>
      <c r="C197" s="11"/>
      <c r="D197" s="10" t="s">
        <v>704</v>
      </c>
      <c r="E197" s="18">
        <v>240</v>
      </c>
      <c r="F197" s="18">
        <v>1400</v>
      </c>
      <c r="G197" s="18">
        <v>336000</v>
      </c>
    </row>
    <row r="198" ht="60" customHeight="1">
      <c r="A198" s="10" t="s">
        <v>454</v>
      </c>
      <c r="B198" s="11" t="s">
        <v>728</v>
      </c>
      <c r="C198" s="11"/>
      <c r="D198" s="10" t="s">
        <v>704</v>
      </c>
      <c r="E198" s="18">
        <v>80</v>
      </c>
      <c r="F198" s="18">
        <v>1600</v>
      </c>
      <c r="G198" s="18">
        <v>128000</v>
      </c>
    </row>
    <row r="199" ht="25" customHeight="1">
      <c r="A199" s="26" t="s">
        <v>621</v>
      </c>
      <c r="B199" s="26"/>
      <c r="C199" s="26"/>
      <c r="D199" s="26"/>
      <c r="E199" s="22">
        <f>SUBTOTAL(9,E190:E198)</f>
      </c>
      <c r="F199" s="22" t="s">
        <v>506</v>
      </c>
      <c r="G199" s="22">
        <f>SUBTOTAL(9,G190:G198)</f>
      </c>
    </row>
    <row r="200" ht="40" customHeight="1">
      <c r="A200" s="10" t="s">
        <v>729</v>
      </c>
      <c r="B200" s="11" t="s">
        <v>730</v>
      </c>
      <c r="C200" s="11"/>
      <c r="D200" s="10" t="s">
        <v>398</v>
      </c>
      <c r="E200" s="18">
        <v>118</v>
      </c>
      <c r="F200" s="18">
        <v>1880</v>
      </c>
      <c r="G200" s="18">
        <v>221840</v>
      </c>
    </row>
    <row r="201" ht="25" customHeight="1">
      <c r="A201" s="26" t="s">
        <v>621</v>
      </c>
      <c r="B201" s="26"/>
      <c r="C201" s="26"/>
      <c r="D201" s="26"/>
      <c r="E201" s="22">
        <f>SUBTOTAL(9,E200:E200)</f>
      </c>
      <c r="F201" s="22" t="s">
        <v>506</v>
      </c>
      <c r="G201" s="22">
        <f>SUBTOTAL(9,G200:G200)</f>
      </c>
    </row>
    <row r="202" ht="40" customHeight="1">
      <c r="A202" s="10" t="s">
        <v>731</v>
      </c>
      <c r="B202" s="11" t="s">
        <v>732</v>
      </c>
      <c r="C202" s="11"/>
      <c r="D202" s="10" t="s">
        <v>398</v>
      </c>
      <c r="E202" s="18">
        <v>285</v>
      </c>
      <c r="F202" s="18">
        <v>1800</v>
      </c>
      <c r="G202" s="18">
        <v>513000</v>
      </c>
    </row>
    <row r="203" ht="25" customHeight="1">
      <c r="A203" s="26" t="s">
        <v>621</v>
      </c>
      <c r="B203" s="26"/>
      <c r="C203" s="26"/>
      <c r="D203" s="26"/>
      <c r="E203" s="22">
        <f>SUBTOTAL(9,E202:E202)</f>
      </c>
      <c r="F203" s="22" t="s">
        <v>506</v>
      </c>
      <c r="G203" s="22">
        <f>SUBTOTAL(9,G202:G202)</f>
      </c>
    </row>
    <row r="204" ht="40" customHeight="1">
      <c r="A204" s="10" t="s">
        <v>171</v>
      </c>
      <c r="B204" s="11" t="s">
        <v>733</v>
      </c>
      <c r="C204" s="11"/>
      <c r="D204" s="10" t="s">
        <v>398</v>
      </c>
      <c r="E204" s="18">
        <v>285</v>
      </c>
      <c r="F204" s="18">
        <v>1800</v>
      </c>
      <c r="G204" s="18">
        <v>513000</v>
      </c>
    </row>
    <row r="205" ht="25" customHeight="1">
      <c r="A205" s="26" t="s">
        <v>621</v>
      </c>
      <c r="B205" s="26"/>
      <c r="C205" s="26"/>
      <c r="D205" s="26"/>
      <c r="E205" s="22">
        <f>SUBTOTAL(9,E204:E204)</f>
      </c>
      <c r="F205" s="22" t="s">
        <v>506</v>
      </c>
      <c r="G205" s="22">
        <f>SUBTOTAL(9,G204:G204)</f>
      </c>
    </row>
    <row r="206" ht="40" customHeight="1">
      <c r="A206" s="10" t="s">
        <v>734</v>
      </c>
      <c r="B206" s="11" t="s">
        <v>735</v>
      </c>
      <c r="C206" s="11"/>
      <c r="D206" s="10" t="s">
        <v>398</v>
      </c>
      <c r="E206" s="18">
        <v>285</v>
      </c>
      <c r="F206" s="18">
        <v>1800</v>
      </c>
      <c r="G206" s="18">
        <v>513000</v>
      </c>
    </row>
    <row r="207" ht="25" customHeight="1">
      <c r="A207" s="26" t="s">
        <v>621</v>
      </c>
      <c r="B207" s="26"/>
      <c r="C207" s="26"/>
      <c r="D207" s="26"/>
      <c r="E207" s="22">
        <f>SUBTOTAL(9,E206:E206)</f>
      </c>
      <c r="F207" s="22" t="s">
        <v>506</v>
      </c>
      <c r="G207" s="22">
        <f>SUBTOTAL(9,G206:G206)</f>
      </c>
    </row>
    <row r="208" ht="40" customHeight="1">
      <c r="A208" s="10" t="s">
        <v>736</v>
      </c>
      <c r="B208" s="11" t="s">
        <v>737</v>
      </c>
      <c r="C208" s="11"/>
      <c r="D208" s="10" t="s">
        <v>398</v>
      </c>
      <c r="E208" s="18">
        <v>40</v>
      </c>
      <c r="F208" s="18">
        <v>4567.5</v>
      </c>
      <c r="G208" s="18">
        <v>182700</v>
      </c>
    </row>
    <row r="209" ht="40" customHeight="1">
      <c r="A209" s="10" t="s">
        <v>736</v>
      </c>
      <c r="B209" s="11" t="s">
        <v>737</v>
      </c>
      <c r="C209" s="11"/>
      <c r="D209" s="10" t="s">
        <v>398</v>
      </c>
      <c r="E209" s="18">
        <v>120</v>
      </c>
      <c r="F209" s="18">
        <v>3045</v>
      </c>
      <c r="G209" s="18">
        <v>365400</v>
      </c>
    </row>
    <row r="210" ht="25" customHeight="1">
      <c r="A210" s="26" t="s">
        <v>621</v>
      </c>
      <c r="B210" s="26"/>
      <c r="C210" s="26"/>
      <c r="D210" s="26"/>
      <c r="E210" s="22">
        <f>SUBTOTAL(9,E208:E209)</f>
      </c>
      <c r="F210" s="22" t="s">
        <v>506</v>
      </c>
      <c r="G210" s="22">
        <f>SUBTOTAL(9,G208:G209)</f>
      </c>
    </row>
    <row r="211" ht="40" customHeight="1">
      <c r="A211" s="10" t="s">
        <v>738</v>
      </c>
      <c r="B211" s="11" t="s">
        <v>739</v>
      </c>
      <c r="C211" s="11"/>
      <c r="D211" s="10" t="s">
        <v>398</v>
      </c>
      <c r="E211" s="18">
        <v>40</v>
      </c>
      <c r="F211" s="18">
        <v>3760</v>
      </c>
      <c r="G211" s="18">
        <v>150400</v>
      </c>
    </row>
    <row r="212" ht="25" customHeight="1">
      <c r="A212" s="26" t="s">
        <v>621</v>
      </c>
      <c r="B212" s="26"/>
      <c r="C212" s="26"/>
      <c r="D212" s="26"/>
      <c r="E212" s="22">
        <f>SUBTOTAL(9,E211:E211)</f>
      </c>
      <c r="F212" s="22" t="s">
        <v>506</v>
      </c>
      <c r="G212" s="22">
        <f>SUBTOTAL(9,G211:G211)</f>
      </c>
    </row>
    <row r="213" ht="40" customHeight="1">
      <c r="A213" s="10" t="s">
        <v>740</v>
      </c>
      <c r="B213" s="11" t="s">
        <v>741</v>
      </c>
      <c r="C213" s="11"/>
      <c r="D213" s="10" t="s">
        <v>704</v>
      </c>
      <c r="E213" s="18">
        <v>6</v>
      </c>
      <c r="F213" s="18">
        <v>1503</v>
      </c>
      <c r="G213" s="18">
        <v>9018</v>
      </c>
    </row>
    <row r="214" ht="25" customHeight="1">
      <c r="A214" s="26" t="s">
        <v>621</v>
      </c>
      <c r="B214" s="26"/>
      <c r="C214" s="26"/>
      <c r="D214" s="26"/>
      <c r="E214" s="22">
        <f>SUBTOTAL(9,E213:E213)</f>
      </c>
      <c r="F214" s="22" t="s">
        <v>506</v>
      </c>
      <c r="G214" s="22">
        <f>SUBTOTAL(9,G213:G213)</f>
      </c>
    </row>
    <row r="215" ht="40" customHeight="1">
      <c r="A215" s="10" t="s">
        <v>742</v>
      </c>
      <c r="B215" s="11" t="s">
        <v>743</v>
      </c>
      <c r="C215" s="11"/>
      <c r="D215" s="10" t="s">
        <v>704</v>
      </c>
      <c r="E215" s="18">
        <v>640.8</v>
      </c>
      <c r="F215" s="18">
        <v>370</v>
      </c>
      <c r="G215" s="18">
        <v>237096</v>
      </c>
    </row>
    <row r="216" ht="25" customHeight="1">
      <c r="A216" s="26" t="s">
        <v>621</v>
      </c>
      <c r="B216" s="26"/>
      <c r="C216" s="26"/>
      <c r="D216" s="26"/>
      <c r="E216" s="22">
        <f>SUBTOTAL(9,E215:E215)</f>
      </c>
      <c r="F216" s="22" t="s">
        <v>506</v>
      </c>
      <c r="G216" s="22">
        <f>SUBTOTAL(9,G215:G215)</f>
      </c>
    </row>
    <row r="217" ht="100" customHeight="1">
      <c r="A217" s="10" t="s">
        <v>744</v>
      </c>
      <c r="B217" s="11" t="s">
        <v>745</v>
      </c>
      <c r="C217" s="11"/>
      <c r="D217" s="10" t="s">
        <v>704</v>
      </c>
      <c r="E217" s="18">
        <v>1</v>
      </c>
      <c r="F217" s="18">
        <v>868.8</v>
      </c>
      <c r="G217" s="18">
        <v>868.8</v>
      </c>
    </row>
    <row r="218" ht="25" customHeight="1">
      <c r="A218" s="26" t="s">
        <v>621</v>
      </c>
      <c r="B218" s="26"/>
      <c r="C218" s="26"/>
      <c r="D218" s="26"/>
      <c r="E218" s="22">
        <f>SUBTOTAL(9,E217:E217)</f>
      </c>
      <c r="F218" s="22" t="s">
        <v>506</v>
      </c>
      <c r="G218" s="22">
        <f>SUBTOTAL(9,G217:G217)</f>
      </c>
    </row>
    <row r="219" ht="25" customHeight="1">
      <c r="A219" s="26" t="s">
        <v>622</v>
      </c>
      <c r="B219" s="26"/>
      <c r="C219" s="26"/>
      <c r="D219" s="26"/>
      <c r="E219" s="26"/>
      <c r="F219" s="26"/>
      <c r="G219" s="22">
        <f>SUBTOTAL(9,G170:G218)</f>
      </c>
    </row>
    <row r="220" ht="25" customHeight="1">
</row>
    <row r="221" ht="20" customHeight="1">
      <c r="A221" s="23" t="s">
        <v>423</v>
      </c>
      <c r="B221" s="23"/>
      <c r="C221" s="24" t="s">
        <v>289</v>
      </c>
      <c r="D221" s="24"/>
      <c r="E221" s="24"/>
      <c r="F221" s="24"/>
      <c r="G221" s="24"/>
    </row>
    <row r="222" ht="20" customHeight="1">
      <c r="A222" s="23" t="s">
        <v>424</v>
      </c>
      <c r="B222" s="23"/>
      <c r="C222" s="24" t="s">
        <v>425</v>
      </c>
      <c r="D222" s="24"/>
      <c r="E222" s="24"/>
      <c r="F222" s="24"/>
      <c r="G222" s="24"/>
    </row>
    <row r="223" ht="25" customHeight="1">
      <c r="A223" s="23" t="s">
        <v>426</v>
      </c>
      <c r="B223" s="23"/>
      <c r="C223" s="24" t="s">
        <v>398</v>
      </c>
      <c r="D223" s="24"/>
      <c r="E223" s="24"/>
      <c r="F223" s="24"/>
      <c r="G223" s="24"/>
    </row>
    <row r="224" ht="15" customHeight="1">
</row>
    <row r="225" ht="25" customHeight="1">
      <c r="A225" s="6" t="s">
        <v>746</v>
      </c>
      <c r="B225" s="6"/>
      <c r="C225" s="6"/>
      <c r="D225" s="6"/>
      <c r="E225" s="6"/>
      <c r="F225" s="6"/>
      <c r="G225" s="6"/>
    </row>
    <row r="226" ht="15" customHeight="1">
</row>
    <row r="227" ht="50" customHeight="1">
      <c r="A227" s="10" t="s">
        <v>335</v>
      </c>
      <c r="B227" s="10" t="s">
        <v>542</v>
      </c>
      <c r="C227" s="10"/>
      <c r="D227" s="10" t="s">
        <v>615</v>
      </c>
      <c r="E227" s="10" t="s">
        <v>616</v>
      </c>
      <c r="F227" s="10" t="s">
        <v>617</v>
      </c>
      <c r="G227" s="10" t="s">
        <v>618</v>
      </c>
    </row>
    <row r="228" ht="15" customHeight="1">
      <c r="A228" s="10">
        <v>1</v>
      </c>
      <c r="B228" s="10">
        <v>2</v>
      </c>
      <c r="C228" s="10"/>
      <c r="D228" s="10">
        <v>3</v>
      </c>
      <c r="E228" s="10">
        <v>4</v>
      </c>
      <c r="F228" s="10">
        <v>5</v>
      </c>
      <c r="G228" s="10">
        <v>6</v>
      </c>
    </row>
    <row r="229" ht="40" customHeight="1">
      <c r="A229" s="10" t="s">
        <v>456</v>
      </c>
      <c r="B229" s="11" t="s">
        <v>747</v>
      </c>
      <c r="C229" s="11"/>
      <c r="D229" s="10" t="s">
        <v>704</v>
      </c>
      <c r="E229" s="18">
        <v>12</v>
      </c>
      <c r="F229" s="18">
        <v>3000</v>
      </c>
      <c r="G229" s="18">
        <v>36000</v>
      </c>
    </row>
    <row r="230" ht="25" customHeight="1">
      <c r="A230" s="26" t="s">
        <v>621</v>
      </c>
      <c r="B230" s="26"/>
      <c r="C230" s="26"/>
      <c r="D230" s="26"/>
      <c r="E230" s="22">
        <f>SUBTOTAL(9,E229:E229)</f>
      </c>
      <c r="F230" s="22" t="s">
        <v>506</v>
      </c>
      <c r="G230" s="22">
        <f>SUBTOTAL(9,G229:G229)</f>
      </c>
    </row>
    <row r="231" ht="40" customHeight="1">
      <c r="A231" s="10" t="s">
        <v>458</v>
      </c>
      <c r="B231" s="11" t="s">
        <v>748</v>
      </c>
      <c r="C231" s="11"/>
      <c r="D231" s="10" t="s">
        <v>398</v>
      </c>
      <c r="E231" s="18">
        <v>12</v>
      </c>
      <c r="F231" s="18">
        <v>6000</v>
      </c>
      <c r="G231" s="18">
        <v>72000</v>
      </c>
    </row>
    <row r="232" ht="25" customHeight="1">
      <c r="A232" s="26" t="s">
        <v>621</v>
      </c>
      <c r="B232" s="26"/>
      <c r="C232" s="26"/>
      <c r="D232" s="26"/>
      <c r="E232" s="22">
        <f>SUBTOTAL(9,E231:E231)</f>
      </c>
      <c r="F232" s="22" t="s">
        <v>506</v>
      </c>
      <c r="G232" s="22">
        <f>SUBTOTAL(9,G231:G231)</f>
      </c>
    </row>
    <row r="233" ht="40" customHeight="1">
      <c r="A233" s="10" t="s">
        <v>459</v>
      </c>
      <c r="B233" s="11" t="s">
        <v>749</v>
      </c>
      <c r="C233" s="11"/>
      <c r="D233" s="10" t="s">
        <v>398</v>
      </c>
      <c r="E233" s="18">
        <v>12</v>
      </c>
      <c r="F233" s="18">
        <v>13500</v>
      </c>
      <c r="G233" s="18">
        <v>162000</v>
      </c>
    </row>
    <row r="234" ht="25" customHeight="1">
      <c r="A234" s="26" t="s">
        <v>621</v>
      </c>
      <c r="B234" s="26"/>
      <c r="C234" s="26"/>
      <c r="D234" s="26"/>
      <c r="E234" s="22">
        <f>SUBTOTAL(9,E233:E233)</f>
      </c>
      <c r="F234" s="22" t="s">
        <v>506</v>
      </c>
      <c r="G234" s="22">
        <f>SUBTOTAL(9,G233:G233)</f>
      </c>
    </row>
    <row r="235" ht="60" customHeight="1">
      <c r="A235" s="10" t="s">
        <v>460</v>
      </c>
      <c r="B235" s="11" t="s">
        <v>750</v>
      </c>
      <c r="C235" s="11"/>
      <c r="D235" s="10" t="s">
        <v>398</v>
      </c>
      <c r="E235" s="18">
        <v>35</v>
      </c>
      <c r="F235" s="18">
        <v>285</v>
      </c>
      <c r="G235" s="18">
        <v>9975</v>
      </c>
    </row>
    <row r="236" ht="25" customHeight="1">
      <c r="A236" s="26" t="s">
        <v>621</v>
      </c>
      <c r="B236" s="26"/>
      <c r="C236" s="26"/>
      <c r="D236" s="26"/>
      <c r="E236" s="22">
        <f>SUBTOTAL(9,E235:E235)</f>
      </c>
      <c r="F236" s="22" t="s">
        <v>506</v>
      </c>
      <c r="G236" s="22">
        <f>SUBTOTAL(9,G235:G235)</f>
      </c>
    </row>
    <row r="237" ht="40" customHeight="1">
      <c r="A237" s="10" t="s">
        <v>462</v>
      </c>
      <c r="B237" s="11" t="s">
        <v>751</v>
      </c>
      <c r="C237" s="11"/>
      <c r="D237" s="10" t="s">
        <v>398</v>
      </c>
      <c r="E237" s="18">
        <v>4</v>
      </c>
      <c r="F237" s="18">
        <v>8000</v>
      </c>
      <c r="G237" s="18">
        <v>32000</v>
      </c>
    </row>
    <row r="238" ht="25" customHeight="1">
      <c r="A238" s="26" t="s">
        <v>621</v>
      </c>
      <c r="B238" s="26"/>
      <c r="C238" s="26"/>
      <c r="D238" s="26"/>
      <c r="E238" s="22">
        <f>SUBTOTAL(9,E237:E237)</f>
      </c>
      <c r="F238" s="22" t="s">
        <v>506</v>
      </c>
      <c r="G238" s="22">
        <f>SUBTOTAL(9,G237:G237)</f>
      </c>
    </row>
    <row r="239" ht="40" customHeight="1">
      <c r="A239" s="10" t="s">
        <v>464</v>
      </c>
      <c r="B239" s="11" t="s">
        <v>752</v>
      </c>
      <c r="C239" s="11"/>
      <c r="D239" s="10" t="s">
        <v>398</v>
      </c>
      <c r="E239" s="18">
        <v>3</v>
      </c>
      <c r="F239" s="18">
        <v>8000</v>
      </c>
      <c r="G239" s="18">
        <v>24000</v>
      </c>
    </row>
    <row r="240" ht="25" customHeight="1">
      <c r="A240" s="26" t="s">
        <v>621</v>
      </c>
      <c r="B240" s="26"/>
      <c r="C240" s="26"/>
      <c r="D240" s="26"/>
      <c r="E240" s="22">
        <f>SUBTOTAL(9,E239:E239)</f>
      </c>
      <c r="F240" s="22" t="s">
        <v>506</v>
      </c>
      <c r="G240" s="22">
        <f>SUBTOTAL(9,G239:G239)</f>
      </c>
    </row>
    <row r="241" ht="80" customHeight="1">
      <c r="A241" s="10" t="s">
        <v>466</v>
      </c>
      <c r="B241" s="11" t="s">
        <v>753</v>
      </c>
      <c r="C241" s="11"/>
      <c r="D241" s="10" t="s">
        <v>398</v>
      </c>
      <c r="E241" s="18">
        <v>4</v>
      </c>
      <c r="F241" s="18">
        <v>7500</v>
      </c>
      <c r="G241" s="18">
        <v>30000</v>
      </c>
    </row>
    <row r="242" ht="25" customHeight="1">
      <c r="A242" s="26" t="s">
        <v>621</v>
      </c>
      <c r="B242" s="26"/>
      <c r="C242" s="26"/>
      <c r="D242" s="26"/>
      <c r="E242" s="22">
        <f>SUBTOTAL(9,E241:E241)</f>
      </c>
      <c r="F242" s="22" t="s">
        <v>506</v>
      </c>
      <c r="G242" s="22">
        <f>SUBTOTAL(9,G241:G241)</f>
      </c>
    </row>
    <row r="243" ht="80" customHeight="1">
      <c r="A243" s="10" t="s">
        <v>468</v>
      </c>
      <c r="B243" s="11" t="s">
        <v>754</v>
      </c>
      <c r="C243" s="11"/>
      <c r="D243" s="10" t="s">
        <v>398</v>
      </c>
      <c r="E243" s="18">
        <v>1</v>
      </c>
      <c r="F243" s="18">
        <v>40000</v>
      </c>
      <c r="G243" s="18">
        <v>40000</v>
      </c>
    </row>
    <row r="244" ht="25" customHeight="1">
      <c r="A244" s="26" t="s">
        <v>621</v>
      </c>
      <c r="B244" s="26"/>
      <c r="C244" s="26"/>
      <c r="D244" s="26"/>
      <c r="E244" s="22">
        <f>SUBTOTAL(9,E243:E243)</f>
      </c>
      <c r="F244" s="22" t="s">
        <v>506</v>
      </c>
      <c r="G244" s="22">
        <f>SUBTOTAL(9,G243:G243)</f>
      </c>
    </row>
    <row r="245" ht="60" customHeight="1">
      <c r="A245" s="10" t="s">
        <v>470</v>
      </c>
      <c r="B245" s="11" t="s">
        <v>755</v>
      </c>
      <c r="C245" s="11"/>
      <c r="D245" s="10" t="s">
        <v>704</v>
      </c>
      <c r="E245" s="18">
        <v>12</v>
      </c>
      <c r="F245" s="18">
        <v>2000</v>
      </c>
      <c r="G245" s="18">
        <v>24000</v>
      </c>
    </row>
    <row r="246" ht="25" customHeight="1">
      <c r="A246" s="26" t="s">
        <v>621</v>
      </c>
      <c r="B246" s="26"/>
      <c r="C246" s="26"/>
      <c r="D246" s="26"/>
      <c r="E246" s="22">
        <f>SUBTOTAL(9,E245:E245)</f>
      </c>
      <c r="F246" s="22" t="s">
        <v>506</v>
      </c>
      <c r="G246" s="22">
        <f>SUBTOTAL(9,G245:G245)</f>
      </c>
    </row>
    <row r="247" ht="100" customHeight="1">
      <c r="A247" s="10" t="s">
        <v>472</v>
      </c>
      <c r="B247" s="11" t="s">
        <v>756</v>
      </c>
      <c r="C247" s="11"/>
      <c r="D247" s="10" t="s">
        <v>398</v>
      </c>
      <c r="E247" s="18">
        <v>1</v>
      </c>
      <c r="F247" s="18">
        <v>3502</v>
      </c>
      <c r="G247" s="18">
        <v>3502</v>
      </c>
    </row>
    <row r="248" ht="25" customHeight="1">
      <c r="A248" s="26" t="s">
        <v>621</v>
      </c>
      <c r="B248" s="26"/>
      <c r="C248" s="26"/>
      <c r="D248" s="26"/>
      <c r="E248" s="22">
        <f>SUBTOTAL(9,E247:E247)</f>
      </c>
      <c r="F248" s="22" t="s">
        <v>506</v>
      </c>
      <c r="G248" s="22">
        <f>SUBTOTAL(9,G247:G247)</f>
      </c>
    </row>
    <row r="249" ht="40" customHeight="1">
      <c r="A249" s="10" t="s">
        <v>474</v>
      </c>
      <c r="B249" s="11" t="s">
        <v>757</v>
      </c>
      <c r="C249" s="11"/>
      <c r="D249" s="10" t="s">
        <v>398</v>
      </c>
      <c r="E249" s="18">
        <v>1</v>
      </c>
      <c r="F249" s="18">
        <v>25000</v>
      </c>
      <c r="G249" s="18">
        <v>25000</v>
      </c>
    </row>
    <row r="250" ht="40" customHeight="1">
      <c r="A250" s="10" t="s">
        <v>474</v>
      </c>
      <c r="B250" s="11" t="s">
        <v>758</v>
      </c>
      <c r="C250" s="11"/>
      <c r="D250" s="10" t="s">
        <v>398</v>
      </c>
      <c r="E250" s="18">
        <v>1</v>
      </c>
      <c r="F250" s="18">
        <v>45000</v>
      </c>
      <c r="G250" s="18">
        <v>45000</v>
      </c>
    </row>
    <row r="251" ht="40" customHeight="1">
      <c r="A251" s="10" t="s">
        <v>474</v>
      </c>
      <c r="B251" s="11" t="s">
        <v>759</v>
      </c>
      <c r="C251" s="11"/>
      <c r="D251" s="10" t="s">
        <v>398</v>
      </c>
      <c r="E251" s="18">
        <v>1</v>
      </c>
      <c r="F251" s="18">
        <v>60000</v>
      </c>
      <c r="G251" s="18">
        <v>60000</v>
      </c>
    </row>
    <row r="252" ht="40" customHeight="1">
      <c r="A252" s="10" t="s">
        <v>474</v>
      </c>
      <c r="B252" s="11" t="s">
        <v>760</v>
      </c>
      <c r="C252" s="11"/>
      <c r="D252" s="10" t="s">
        <v>398</v>
      </c>
      <c r="E252" s="18">
        <v>1</v>
      </c>
      <c r="F252" s="18">
        <v>40000</v>
      </c>
      <c r="G252" s="18">
        <v>40000</v>
      </c>
    </row>
    <row r="253" ht="25" customHeight="1">
      <c r="A253" s="26" t="s">
        <v>621</v>
      </c>
      <c r="B253" s="26"/>
      <c r="C253" s="26"/>
      <c r="D253" s="26"/>
      <c r="E253" s="22">
        <f>SUBTOTAL(9,E249:E252)</f>
      </c>
      <c r="F253" s="22" t="s">
        <v>506</v>
      </c>
      <c r="G253" s="22">
        <f>SUBTOTAL(9,G249:G252)</f>
      </c>
    </row>
    <row r="254" ht="40" customHeight="1">
      <c r="A254" s="10" t="s">
        <v>476</v>
      </c>
      <c r="B254" s="11" t="s">
        <v>761</v>
      </c>
      <c r="C254" s="11"/>
      <c r="D254" s="10" t="s">
        <v>398</v>
      </c>
      <c r="E254" s="18">
        <v>1</v>
      </c>
      <c r="F254" s="18">
        <v>70000</v>
      </c>
      <c r="G254" s="18">
        <v>70000</v>
      </c>
    </row>
    <row r="255" ht="40" customHeight="1">
      <c r="A255" s="10" t="s">
        <v>476</v>
      </c>
      <c r="B255" s="11" t="s">
        <v>762</v>
      </c>
      <c r="C255" s="11"/>
      <c r="D255" s="10" t="s">
        <v>398</v>
      </c>
      <c r="E255" s="18">
        <v>1</v>
      </c>
      <c r="F255" s="18">
        <v>80000</v>
      </c>
      <c r="G255" s="18">
        <v>80000</v>
      </c>
    </row>
    <row r="256" ht="40" customHeight="1">
      <c r="A256" s="10" t="s">
        <v>476</v>
      </c>
      <c r="B256" s="11" t="s">
        <v>763</v>
      </c>
      <c r="C256" s="11"/>
      <c r="D256" s="10" t="s">
        <v>398</v>
      </c>
      <c r="E256" s="18">
        <v>1</v>
      </c>
      <c r="F256" s="18">
        <v>30000</v>
      </c>
      <c r="G256" s="18">
        <v>30000</v>
      </c>
    </row>
    <row r="257" ht="40" customHeight="1">
      <c r="A257" s="10" t="s">
        <v>476</v>
      </c>
      <c r="B257" s="11" t="s">
        <v>764</v>
      </c>
      <c r="C257" s="11"/>
      <c r="D257" s="10" t="s">
        <v>398</v>
      </c>
      <c r="E257" s="18">
        <v>1</v>
      </c>
      <c r="F257" s="18">
        <v>90000</v>
      </c>
      <c r="G257" s="18">
        <v>90000</v>
      </c>
    </row>
    <row r="258" ht="25" customHeight="1">
      <c r="A258" s="26" t="s">
        <v>621</v>
      </c>
      <c r="B258" s="26"/>
      <c r="C258" s="26"/>
      <c r="D258" s="26"/>
      <c r="E258" s="22">
        <f>SUBTOTAL(9,E254:E257)</f>
      </c>
      <c r="F258" s="22" t="s">
        <v>506</v>
      </c>
      <c r="G258" s="22">
        <f>SUBTOTAL(9,G254:G257)</f>
      </c>
    </row>
    <row r="259" ht="40" customHeight="1">
      <c r="A259" s="10" t="s">
        <v>477</v>
      </c>
      <c r="B259" s="11" t="s">
        <v>765</v>
      </c>
      <c r="C259" s="11"/>
      <c r="D259" s="10" t="s">
        <v>398</v>
      </c>
      <c r="E259" s="18">
        <v>2</v>
      </c>
      <c r="F259" s="18">
        <v>9000</v>
      </c>
      <c r="G259" s="18">
        <v>18000</v>
      </c>
    </row>
    <row r="260" ht="40" customHeight="1">
      <c r="A260" s="10" t="s">
        <v>477</v>
      </c>
      <c r="B260" s="11" t="s">
        <v>766</v>
      </c>
      <c r="C260" s="11"/>
      <c r="D260" s="10" t="s">
        <v>398</v>
      </c>
      <c r="E260" s="18">
        <v>2</v>
      </c>
      <c r="F260" s="18">
        <v>2800</v>
      </c>
      <c r="G260" s="18">
        <v>5600</v>
      </c>
    </row>
    <row r="261" ht="40" customHeight="1">
      <c r="A261" s="10" t="s">
        <v>477</v>
      </c>
      <c r="B261" s="11" t="s">
        <v>767</v>
      </c>
      <c r="C261" s="11"/>
      <c r="D261" s="10" t="s">
        <v>398</v>
      </c>
      <c r="E261" s="18">
        <v>2</v>
      </c>
      <c r="F261" s="18">
        <v>9000</v>
      </c>
      <c r="G261" s="18">
        <v>18000</v>
      </c>
    </row>
    <row r="262" ht="40" customHeight="1">
      <c r="A262" s="10" t="s">
        <v>477</v>
      </c>
      <c r="B262" s="11" t="s">
        <v>768</v>
      </c>
      <c r="C262" s="11"/>
      <c r="D262" s="10" t="s">
        <v>398</v>
      </c>
      <c r="E262" s="18">
        <v>2</v>
      </c>
      <c r="F262" s="18">
        <v>3000</v>
      </c>
      <c r="G262" s="18">
        <v>6000</v>
      </c>
    </row>
    <row r="263" ht="25" customHeight="1">
      <c r="A263" s="26" t="s">
        <v>621</v>
      </c>
      <c r="B263" s="26"/>
      <c r="C263" s="26"/>
      <c r="D263" s="26"/>
      <c r="E263" s="22">
        <f>SUBTOTAL(9,E259:E262)</f>
      </c>
      <c r="F263" s="22" t="s">
        <v>506</v>
      </c>
      <c r="G263" s="22">
        <f>SUBTOTAL(9,G259:G262)</f>
      </c>
    </row>
    <row r="264" ht="40" customHeight="1">
      <c r="A264" s="10" t="s">
        <v>479</v>
      </c>
      <c r="B264" s="11" t="s">
        <v>769</v>
      </c>
      <c r="C264" s="11"/>
      <c r="D264" s="10" t="s">
        <v>398</v>
      </c>
      <c r="E264" s="18">
        <v>24</v>
      </c>
      <c r="F264" s="18">
        <v>1300</v>
      </c>
      <c r="G264" s="18">
        <v>31200</v>
      </c>
    </row>
    <row r="265" ht="40" customHeight="1">
      <c r="A265" s="10" t="s">
        <v>479</v>
      </c>
      <c r="B265" s="11" t="s">
        <v>770</v>
      </c>
      <c r="C265" s="11"/>
      <c r="D265" s="10" t="s">
        <v>398</v>
      </c>
      <c r="E265" s="18">
        <v>24</v>
      </c>
      <c r="F265" s="18">
        <v>800</v>
      </c>
      <c r="G265" s="18">
        <v>19200</v>
      </c>
    </row>
    <row r="266" ht="40" customHeight="1">
      <c r="A266" s="10" t="s">
        <v>479</v>
      </c>
      <c r="B266" s="11" t="s">
        <v>771</v>
      </c>
      <c r="C266" s="11"/>
      <c r="D266" s="10" t="s">
        <v>398</v>
      </c>
      <c r="E266" s="18">
        <v>24</v>
      </c>
      <c r="F266" s="18">
        <v>2300</v>
      </c>
      <c r="G266" s="18">
        <v>55200</v>
      </c>
    </row>
    <row r="267" ht="40" customHeight="1">
      <c r="A267" s="10" t="s">
        <v>479</v>
      </c>
      <c r="B267" s="11" t="s">
        <v>772</v>
      </c>
      <c r="C267" s="11"/>
      <c r="D267" s="10" t="s">
        <v>398</v>
      </c>
      <c r="E267" s="18">
        <v>24</v>
      </c>
      <c r="F267" s="18">
        <v>800</v>
      </c>
      <c r="G267" s="18">
        <v>19200</v>
      </c>
    </row>
    <row r="268" ht="25" customHeight="1">
      <c r="A268" s="26" t="s">
        <v>621</v>
      </c>
      <c r="B268" s="26"/>
      <c r="C268" s="26"/>
      <c r="D268" s="26"/>
      <c r="E268" s="22">
        <f>SUBTOTAL(9,E264:E267)</f>
      </c>
      <c r="F268" s="22" t="s">
        <v>506</v>
      </c>
      <c r="G268" s="22">
        <f>SUBTOTAL(9,G264:G267)</f>
      </c>
    </row>
    <row r="269" ht="40" customHeight="1">
      <c r="A269" s="10" t="s">
        <v>773</v>
      </c>
      <c r="B269" s="11" t="s">
        <v>774</v>
      </c>
      <c r="C269" s="11"/>
      <c r="D269" s="10" t="s">
        <v>398</v>
      </c>
      <c r="E269" s="18">
        <v>1</v>
      </c>
      <c r="F269" s="18">
        <v>40000</v>
      </c>
      <c r="G269" s="18">
        <v>40000</v>
      </c>
    </row>
    <row r="270" ht="25" customHeight="1">
      <c r="A270" s="26" t="s">
        <v>621</v>
      </c>
      <c r="B270" s="26"/>
      <c r="C270" s="26"/>
      <c r="D270" s="26"/>
      <c r="E270" s="22">
        <f>SUBTOTAL(9,E269:E269)</f>
      </c>
      <c r="F270" s="22" t="s">
        <v>506</v>
      </c>
      <c r="G270" s="22">
        <f>SUBTOTAL(9,G269:G269)</f>
      </c>
    </row>
    <row r="271" ht="60" customHeight="1">
      <c r="A271" s="10" t="s">
        <v>775</v>
      </c>
      <c r="B271" s="11" t="s">
        <v>776</v>
      </c>
      <c r="C271" s="11"/>
      <c r="D271" s="10" t="s">
        <v>704</v>
      </c>
      <c r="E271" s="18">
        <v>1</v>
      </c>
      <c r="F271" s="18">
        <v>2074</v>
      </c>
      <c r="G271" s="18">
        <v>2074</v>
      </c>
    </row>
    <row r="272" ht="25" customHeight="1">
      <c r="A272" s="26" t="s">
        <v>621</v>
      </c>
      <c r="B272" s="26"/>
      <c r="C272" s="26"/>
      <c r="D272" s="26"/>
      <c r="E272" s="22">
        <f>SUBTOTAL(9,E271:E271)</f>
      </c>
      <c r="F272" s="22" t="s">
        <v>506</v>
      </c>
      <c r="G272" s="22">
        <f>SUBTOTAL(9,G271:G271)</f>
      </c>
    </row>
    <row r="273" ht="60" customHeight="1">
      <c r="A273" s="10" t="s">
        <v>777</v>
      </c>
      <c r="B273" s="11" t="s">
        <v>778</v>
      </c>
      <c r="C273" s="11"/>
      <c r="D273" s="10" t="s">
        <v>704</v>
      </c>
      <c r="E273" s="18">
        <v>1</v>
      </c>
      <c r="F273" s="18">
        <v>408</v>
      </c>
      <c r="G273" s="18">
        <v>408</v>
      </c>
    </row>
    <row r="274" ht="25" customHeight="1">
      <c r="A274" s="26" t="s">
        <v>621</v>
      </c>
      <c r="B274" s="26"/>
      <c r="C274" s="26"/>
      <c r="D274" s="26"/>
      <c r="E274" s="22">
        <f>SUBTOTAL(9,E273:E273)</f>
      </c>
      <c r="F274" s="22" t="s">
        <v>506</v>
      </c>
      <c r="G274" s="22">
        <f>SUBTOTAL(9,G273:G273)</f>
      </c>
    </row>
    <row r="275" ht="25" customHeight="1">
      <c r="A275" s="26" t="s">
        <v>622</v>
      </c>
      <c r="B275" s="26"/>
      <c r="C275" s="26"/>
      <c r="D275" s="26"/>
      <c r="E275" s="26"/>
      <c r="F275" s="26"/>
      <c r="G275" s="22">
        <f>SUBTOTAL(9,G229:G274)</f>
      </c>
    </row>
    <row r="276" ht="25" customHeight="1">
</row>
    <row r="277" ht="20" customHeight="1">
      <c r="A277" s="23" t="s">
        <v>423</v>
      </c>
      <c r="B277" s="23"/>
      <c r="C277" s="24" t="s">
        <v>289</v>
      </c>
      <c r="D277" s="24"/>
      <c r="E277" s="24"/>
      <c r="F277" s="24"/>
      <c r="G277" s="24"/>
    </row>
    <row r="278" ht="20" customHeight="1">
      <c r="A278" s="23" t="s">
        <v>424</v>
      </c>
      <c r="B278" s="23"/>
      <c r="C278" s="24" t="s">
        <v>425</v>
      </c>
      <c r="D278" s="24"/>
      <c r="E278" s="24"/>
      <c r="F278" s="24"/>
      <c r="G278" s="24"/>
    </row>
    <row r="279" ht="25" customHeight="1">
      <c r="A279" s="23" t="s">
        <v>426</v>
      </c>
      <c r="B279" s="23"/>
      <c r="C279" s="24" t="s">
        <v>398</v>
      </c>
      <c r="D279" s="24"/>
      <c r="E279" s="24"/>
      <c r="F279" s="24"/>
      <c r="G279" s="24"/>
    </row>
    <row r="280" ht="15" customHeight="1">
</row>
    <row r="281" ht="25" customHeight="1">
      <c r="A281" s="6" t="s">
        <v>623</v>
      </c>
      <c r="B281" s="6"/>
      <c r="C281" s="6"/>
      <c r="D281" s="6"/>
      <c r="E281" s="6"/>
      <c r="F281" s="6"/>
      <c r="G281" s="6"/>
    </row>
    <row r="282" ht="15" customHeight="1">
</row>
    <row r="283" ht="50" customHeight="1">
      <c r="A283" s="10" t="s">
        <v>335</v>
      </c>
      <c r="B283" s="10" t="s">
        <v>542</v>
      </c>
      <c r="C283" s="10"/>
      <c r="D283" s="10" t="s">
        <v>615</v>
      </c>
      <c r="E283" s="10" t="s">
        <v>616</v>
      </c>
      <c r="F283" s="10" t="s">
        <v>617</v>
      </c>
      <c r="G283" s="10" t="s">
        <v>618</v>
      </c>
    </row>
    <row r="284" ht="15" customHeight="1">
      <c r="A284" s="10">
        <v>1</v>
      </c>
      <c r="B284" s="10">
        <v>2</v>
      </c>
      <c r="C284" s="10"/>
      <c r="D284" s="10">
        <v>3</v>
      </c>
      <c r="E284" s="10">
        <v>4</v>
      </c>
      <c r="F284" s="10">
        <v>5</v>
      </c>
      <c r="G284" s="10">
        <v>6</v>
      </c>
    </row>
    <row r="285" ht="40" customHeight="1">
      <c r="A285" s="10" t="s">
        <v>481</v>
      </c>
      <c r="B285" s="11" t="s">
        <v>779</v>
      </c>
      <c r="C285" s="11"/>
      <c r="D285" s="10" t="s">
        <v>704</v>
      </c>
      <c r="E285" s="18">
        <v>8760</v>
      </c>
      <c r="F285" s="18">
        <v>116.43</v>
      </c>
      <c r="G285" s="18">
        <v>1019926.8</v>
      </c>
    </row>
    <row r="286" ht="25" customHeight="1">
      <c r="A286" s="26" t="s">
        <v>621</v>
      </c>
      <c r="B286" s="26"/>
      <c r="C286" s="26"/>
      <c r="D286" s="26"/>
      <c r="E286" s="22">
        <f>SUBTOTAL(9,E285:E285)</f>
      </c>
      <c r="F286" s="22" t="s">
        <v>506</v>
      </c>
      <c r="G286" s="22">
        <f>SUBTOTAL(9,G285:G285)</f>
      </c>
    </row>
    <row r="287" ht="40" customHeight="1">
      <c r="A287" s="10" t="s">
        <v>483</v>
      </c>
      <c r="B287" s="11" t="s">
        <v>780</v>
      </c>
      <c r="C287" s="11"/>
      <c r="D287" s="10" t="s">
        <v>704</v>
      </c>
      <c r="E287" s="18">
        <v>12</v>
      </c>
      <c r="F287" s="18">
        <v>7200</v>
      </c>
      <c r="G287" s="18">
        <v>86400</v>
      </c>
    </row>
    <row r="288" ht="25" customHeight="1">
      <c r="A288" s="26" t="s">
        <v>621</v>
      </c>
      <c r="B288" s="26"/>
      <c r="C288" s="26"/>
      <c r="D288" s="26"/>
      <c r="E288" s="22">
        <f>SUBTOTAL(9,E287:E287)</f>
      </c>
      <c r="F288" s="22" t="s">
        <v>506</v>
      </c>
      <c r="G288" s="22">
        <f>SUBTOTAL(9,G287:G287)</f>
      </c>
    </row>
    <row r="289" ht="40" customHeight="1">
      <c r="A289" s="10" t="s">
        <v>487</v>
      </c>
      <c r="B289" s="11" t="s">
        <v>781</v>
      </c>
      <c r="C289" s="11"/>
      <c r="D289" s="10" t="s">
        <v>398</v>
      </c>
      <c r="E289" s="18">
        <v>1</v>
      </c>
      <c r="F289" s="18">
        <v>10000</v>
      </c>
      <c r="G289" s="18">
        <v>10000</v>
      </c>
    </row>
    <row r="290" ht="25" customHeight="1">
      <c r="A290" s="26" t="s">
        <v>621</v>
      </c>
      <c r="B290" s="26"/>
      <c r="C290" s="26"/>
      <c r="D290" s="26"/>
      <c r="E290" s="22">
        <f>SUBTOTAL(9,E289:E289)</f>
      </c>
      <c r="F290" s="22" t="s">
        <v>506</v>
      </c>
      <c r="G290" s="22">
        <f>SUBTOTAL(9,G289:G289)</f>
      </c>
    </row>
    <row r="291" ht="50" customHeight="1">
      <c r="A291" s="10" t="s">
        <v>489</v>
      </c>
      <c r="B291" s="11" t="s">
        <v>782</v>
      </c>
      <c r="C291" s="11"/>
      <c r="D291" s="10" t="s">
        <v>398</v>
      </c>
      <c r="E291" s="18">
        <v>1</v>
      </c>
      <c r="F291" s="18">
        <v>20000</v>
      </c>
      <c r="G291" s="18">
        <v>20000</v>
      </c>
    </row>
    <row r="292" ht="25" customHeight="1">
      <c r="A292" s="26" t="s">
        <v>621</v>
      </c>
      <c r="B292" s="26"/>
      <c r="C292" s="26"/>
      <c r="D292" s="26"/>
      <c r="E292" s="22">
        <f>SUBTOTAL(9,E291:E291)</f>
      </c>
      <c r="F292" s="22" t="s">
        <v>506</v>
      </c>
      <c r="G292" s="22">
        <f>SUBTOTAL(9,G291:G291)</f>
      </c>
    </row>
    <row r="293" ht="70" customHeight="1">
      <c r="A293" s="10" t="s">
        <v>490</v>
      </c>
      <c r="B293" s="11" t="s">
        <v>783</v>
      </c>
      <c r="C293" s="11"/>
      <c r="D293" s="10" t="s">
        <v>398</v>
      </c>
      <c r="E293" s="18">
        <v>1</v>
      </c>
      <c r="F293" s="18">
        <v>20000</v>
      </c>
      <c r="G293" s="18">
        <v>20000</v>
      </c>
    </row>
    <row r="294" ht="25" customHeight="1">
      <c r="A294" s="26" t="s">
        <v>621</v>
      </c>
      <c r="B294" s="26"/>
      <c r="C294" s="26"/>
      <c r="D294" s="26"/>
      <c r="E294" s="22">
        <f>SUBTOTAL(9,E293:E293)</f>
      </c>
      <c r="F294" s="22" t="s">
        <v>506</v>
      </c>
      <c r="G294" s="22">
        <f>SUBTOTAL(9,G293:G293)</f>
      </c>
    </row>
    <row r="295" ht="50" customHeight="1">
      <c r="A295" s="10" t="s">
        <v>492</v>
      </c>
      <c r="B295" s="11" t="s">
        <v>784</v>
      </c>
      <c r="C295" s="11"/>
      <c r="D295" s="10" t="s">
        <v>398</v>
      </c>
      <c r="E295" s="18">
        <v>1</v>
      </c>
      <c r="F295" s="18">
        <v>20000</v>
      </c>
      <c r="G295" s="18">
        <v>20000</v>
      </c>
    </row>
    <row r="296" ht="25" customHeight="1">
      <c r="A296" s="26" t="s">
        <v>621</v>
      </c>
      <c r="B296" s="26"/>
      <c r="C296" s="26"/>
      <c r="D296" s="26"/>
      <c r="E296" s="22">
        <f>SUBTOTAL(9,E295:E295)</f>
      </c>
      <c r="F296" s="22" t="s">
        <v>506</v>
      </c>
      <c r="G296" s="22">
        <f>SUBTOTAL(9,G295:G295)</f>
      </c>
    </row>
    <row r="297" ht="50" customHeight="1">
      <c r="A297" s="10" t="s">
        <v>494</v>
      </c>
      <c r="B297" s="11" t="s">
        <v>785</v>
      </c>
      <c r="C297" s="11"/>
      <c r="D297" s="10" t="s">
        <v>398</v>
      </c>
      <c r="E297" s="18">
        <v>3</v>
      </c>
      <c r="F297" s="18">
        <v>20000</v>
      </c>
      <c r="G297" s="18">
        <v>60000</v>
      </c>
    </row>
    <row r="298" ht="25" customHeight="1">
      <c r="A298" s="26" t="s">
        <v>621</v>
      </c>
      <c r="B298" s="26"/>
      <c r="C298" s="26"/>
      <c r="D298" s="26"/>
      <c r="E298" s="22">
        <f>SUBTOTAL(9,E297:E297)</f>
      </c>
      <c r="F298" s="22" t="s">
        <v>506</v>
      </c>
      <c r="G298" s="22">
        <f>SUBTOTAL(9,G297:G297)</f>
      </c>
    </row>
    <row r="299" ht="90" customHeight="1">
      <c r="A299" s="10" t="s">
        <v>496</v>
      </c>
      <c r="B299" s="11" t="s">
        <v>786</v>
      </c>
      <c r="C299" s="11"/>
      <c r="D299" s="10" t="s">
        <v>398</v>
      </c>
      <c r="E299" s="18">
        <v>1</v>
      </c>
      <c r="F299" s="18">
        <v>20000</v>
      </c>
      <c r="G299" s="18">
        <v>20000</v>
      </c>
    </row>
    <row r="300" ht="25" customHeight="1">
      <c r="A300" s="26" t="s">
        <v>621</v>
      </c>
      <c r="B300" s="26"/>
      <c r="C300" s="26"/>
      <c r="D300" s="26"/>
      <c r="E300" s="22">
        <f>SUBTOTAL(9,E299:E299)</f>
      </c>
      <c r="F300" s="22" t="s">
        <v>506</v>
      </c>
      <c r="G300" s="22">
        <f>SUBTOTAL(9,G299:G299)</f>
      </c>
    </row>
    <row r="301" ht="90" customHeight="1">
      <c r="A301" s="10" t="s">
        <v>498</v>
      </c>
      <c r="B301" s="11" t="s">
        <v>787</v>
      </c>
      <c r="C301" s="11"/>
      <c r="D301" s="10" t="s">
        <v>398</v>
      </c>
      <c r="E301" s="18">
        <v>1</v>
      </c>
      <c r="F301" s="18">
        <v>26000</v>
      </c>
      <c r="G301" s="18">
        <v>26000</v>
      </c>
    </row>
    <row r="302" ht="25" customHeight="1">
      <c r="A302" s="26" t="s">
        <v>621</v>
      </c>
      <c r="B302" s="26"/>
      <c r="C302" s="26"/>
      <c r="D302" s="26"/>
      <c r="E302" s="22">
        <f>SUBTOTAL(9,E301:E301)</f>
      </c>
      <c r="F302" s="22" t="s">
        <v>506</v>
      </c>
      <c r="G302" s="22">
        <f>SUBTOTAL(9,G301:G301)</f>
      </c>
    </row>
    <row r="303" ht="40" customHeight="1">
      <c r="A303" s="10" t="s">
        <v>500</v>
      </c>
      <c r="B303" s="11" t="s">
        <v>788</v>
      </c>
      <c r="C303" s="11"/>
      <c r="D303" s="10" t="s">
        <v>398</v>
      </c>
      <c r="E303" s="18">
        <v>1</v>
      </c>
      <c r="F303" s="18">
        <v>30000</v>
      </c>
      <c r="G303" s="18">
        <v>30000</v>
      </c>
    </row>
    <row r="304" ht="25" customHeight="1">
      <c r="A304" s="26" t="s">
        <v>621</v>
      </c>
      <c r="B304" s="26"/>
      <c r="C304" s="26"/>
      <c r="D304" s="26"/>
      <c r="E304" s="22">
        <f>SUBTOTAL(9,E303:E303)</f>
      </c>
      <c r="F304" s="22" t="s">
        <v>506</v>
      </c>
      <c r="G304" s="22">
        <f>SUBTOTAL(9,G303:G303)</f>
      </c>
    </row>
    <row r="305" ht="40" customHeight="1">
      <c r="A305" s="10" t="s">
        <v>502</v>
      </c>
      <c r="B305" s="11" t="s">
        <v>789</v>
      </c>
      <c r="C305" s="11"/>
      <c r="D305" s="10" t="s">
        <v>398</v>
      </c>
      <c r="E305" s="18">
        <v>3</v>
      </c>
      <c r="F305" s="18">
        <v>3500</v>
      </c>
      <c r="G305" s="18">
        <v>10500</v>
      </c>
    </row>
    <row r="306" ht="25" customHeight="1">
      <c r="A306" s="26" t="s">
        <v>621</v>
      </c>
      <c r="B306" s="26"/>
      <c r="C306" s="26"/>
      <c r="D306" s="26"/>
      <c r="E306" s="22">
        <f>SUBTOTAL(9,E305:E305)</f>
      </c>
      <c r="F306" s="22" t="s">
        <v>506</v>
      </c>
      <c r="G306" s="22">
        <f>SUBTOTAL(9,G305:G305)</f>
      </c>
    </row>
    <row r="307" ht="40" customHeight="1">
      <c r="A307" s="10" t="s">
        <v>508</v>
      </c>
      <c r="B307" s="11" t="s">
        <v>790</v>
      </c>
      <c r="C307" s="11"/>
      <c r="D307" s="10" t="s">
        <v>398</v>
      </c>
      <c r="E307" s="18">
        <v>1</v>
      </c>
      <c r="F307" s="18">
        <v>3500</v>
      </c>
      <c r="G307" s="18">
        <v>3500</v>
      </c>
    </row>
    <row r="308" ht="25" customHeight="1">
      <c r="A308" s="26" t="s">
        <v>621</v>
      </c>
      <c r="B308" s="26"/>
      <c r="C308" s="26"/>
      <c r="D308" s="26"/>
      <c r="E308" s="22">
        <f>SUBTOTAL(9,E307:E307)</f>
      </c>
      <c r="F308" s="22" t="s">
        <v>506</v>
      </c>
      <c r="G308" s="22">
        <f>SUBTOTAL(9,G307:G307)</f>
      </c>
    </row>
    <row r="309" ht="60" customHeight="1">
      <c r="A309" s="10" t="s">
        <v>509</v>
      </c>
      <c r="B309" s="11" t="s">
        <v>791</v>
      </c>
      <c r="C309" s="11"/>
      <c r="D309" s="10" t="s">
        <v>398</v>
      </c>
      <c r="E309" s="18">
        <v>3</v>
      </c>
      <c r="F309" s="18">
        <v>4000</v>
      </c>
      <c r="G309" s="18">
        <v>12000</v>
      </c>
    </row>
    <row r="310" ht="25" customHeight="1">
      <c r="A310" s="26" t="s">
        <v>621</v>
      </c>
      <c r="B310" s="26"/>
      <c r="C310" s="26"/>
      <c r="D310" s="26"/>
      <c r="E310" s="22">
        <f>SUBTOTAL(9,E309:E309)</f>
      </c>
      <c r="F310" s="22" t="s">
        <v>506</v>
      </c>
      <c r="G310" s="22">
        <f>SUBTOTAL(9,G309:G309)</f>
      </c>
    </row>
    <row r="311" ht="40" customHeight="1">
      <c r="A311" s="10" t="s">
        <v>510</v>
      </c>
      <c r="B311" s="11" t="s">
        <v>792</v>
      </c>
      <c r="C311" s="11"/>
      <c r="D311" s="10" t="s">
        <v>398</v>
      </c>
      <c r="E311" s="18">
        <v>56</v>
      </c>
      <c r="F311" s="18">
        <v>5750</v>
      </c>
      <c r="G311" s="18">
        <v>322000</v>
      </c>
    </row>
    <row r="312" ht="25" customHeight="1">
      <c r="A312" s="26" t="s">
        <v>621</v>
      </c>
      <c r="B312" s="26"/>
      <c r="C312" s="26"/>
      <c r="D312" s="26"/>
      <c r="E312" s="22">
        <f>SUBTOTAL(9,E311:E311)</f>
      </c>
      <c r="F312" s="22" t="s">
        <v>506</v>
      </c>
      <c r="G312" s="22">
        <f>SUBTOTAL(9,G311:G311)</f>
      </c>
    </row>
    <row r="313" ht="40" customHeight="1">
      <c r="A313" s="10" t="s">
        <v>511</v>
      </c>
      <c r="B313" s="11" t="s">
        <v>793</v>
      </c>
      <c r="C313" s="11"/>
      <c r="D313" s="10" t="s">
        <v>398</v>
      </c>
      <c r="E313" s="18">
        <v>17</v>
      </c>
      <c r="F313" s="18">
        <v>4500</v>
      </c>
      <c r="G313" s="18">
        <v>76500</v>
      </c>
    </row>
    <row r="314" ht="25" customHeight="1">
      <c r="A314" s="26" t="s">
        <v>621</v>
      </c>
      <c r="B314" s="26"/>
      <c r="C314" s="26"/>
      <c r="D314" s="26"/>
      <c r="E314" s="22">
        <f>SUBTOTAL(9,E313:E313)</f>
      </c>
      <c r="F314" s="22" t="s">
        <v>506</v>
      </c>
      <c r="G314" s="22">
        <f>SUBTOTAL(9,G313:G313)</f>
      </c>
    </row>
    <row r="315" ht="40" customHeight="1">
      <c r="A315" s="10" t="s">
        <v>512</v>
      </c>
      <c r="B315" s="11" t="s">
        <v>794</v>
      </c>
      <c r="C315" s="11"/>
      <c r="D315" s="10" t="s">
        <v>704</v>
      </c>
      <c r="E315" s="18">
        <v>12</v>
      </c>
      <c r="F315" s="18">
        <v>1200</v>
      </c>
      <c r="G315" s="18">
        <v>14400</v>
      </c>
    </row>
    <row r="316" ht="25" customHeight="1">
      <c r="A316" s="26" t="s">
        <v>621</v>
      </c>
      <c r="B316" s="26"/>
      <c r="C316" s="26"/>
      <c r="D316" s="26"/>
      <c r="E316" s="22">
        <f>SUBTOTAL(9,E315:E315)</f>
      </c>
      <c r="F316" s="22" t="s">
        <v>506</v>
      </c>
      <c r="G316" s="22">
        <f>SUBTOTAL(9,G315:G315)</f>
      </c>
    </row>
    <row r="317" ht="40" customHeight="1">
      <c r="A317" s="10" t="s">
        <v>514</v>
      </c>
      <c r="B317" s="11" t="s">
        <v>795</v>
      </c>
      <c r="C317" s="11"/>
      <c r="D317" s="10" t="s">
        <v>398</v>
      </c>
      <c r="E317" s="18">
        <v>13</v>
      </c>
      <c r="F317" s="18">
        <v>1800</v>
      </c>
      <c r="G317" s="18">
        <v>23400</v>
      </c>
    </row>
    <row r="318" ht="25" customHeight="1">
      <c r="A318" s="26" t="s">
        <v>621</v>
      </c>
      <c r="B318" s="26"/>
      <c r="C318" s="26"/>
      <c r="D318" s="26"/>
      <c r="E318" s="22">
        <f>SUBTOTAL(9,E317:E317)</f>
      </c>
      <c r="F318" s="22" t="s">
        <v>506</v>
      </c>
      <c r="G318" s="22">
        <f>SUBTOTAL(9,G317:G317)</f>
      </c>
    </row>
    <row r="319" ht="40" customHeight="1">
      <c r="A319" s="10" t="s">
        <v>516</v>
      </c>
      <c r="B319" s="11" t="s">
        <v>796</v>
      </c>
      <c r="C319" s="11"/>
      <c r="D319" s="10" t="s">
        <v>398</v>
      </c>
      <c r="E319" s="18">
        <v>13</v>
      </c>
      <c r="F319" s="18">
        <v>2200</v>
      </c>
      <c r="G319" s="18">
        <v>28600</v>
      </c>
    </row>
    <row r="320" ht="25" customHeight="1">
      <c r="A320" s="26" t="s">
        <v>621</v>
      </c>
      <c r="B320" s="26"/>
      <c r="C320" s="26"/>
      <c r="D320" s="26"/>
      <c r="E320" s="22">
        <f>SUBTOTAL(9,E319:E319)</f>
      </c>
      <c r="F320" s="22" t="s">
        <v>506</v>
      </c>
      <c r="G320" s="22">
        <f>SUBTOTAL(9,G319:G319)</f>
      </c>
    </row>
    <row r="321" ht="40" customHeight="1">
      <c r="A321" s="10" t="s">
        <v>518</v>
      </c>
      <c r="B321" s="11" t="s">
        <v>797</v>
      </c>
      <c r="C321" s="11"/>
      <c r="D321" s="10" t="s">
        <v>398</v>
      </c>
      <c r="E321" s="18">
        <v>52</v>
      </c>
      <c r="F321" s="18">
        <v>1500</v>
      </c>
      <c r="G321" s="18">
        <v>78000</v>
      </c>
    </row>
    <row r="322" ht="25" customHeight="1">
      <c r="A322" s="26" t="s">
        <v>621</v>
      </c>
      <c r="B322" s="26"/>
      <c r="C322" s="26"/>
      <c r="D322" s="26"/>
      <c r="E322" s="22">
        <f>SUBTOTAL(9,E321:E321)</f>
      </c>
      <c r="F322" s="22" t="s">
        <v>506</v>
      </c>
      <c r="G322" s="22">
        <f>SUBTOTAL(9,G321:G321)</f>
      </c>
    </row>
    <row r="323" ht="60" customHeight="1">
      <c r="A323" s="10" t="s">
        <v>798</v>
      </c>
      <c r="B323" s="11" t="s">
        <v>799</v>
      </c>
      <c r="C323" s="11"/>
      <c r="D323" s="10" t="s">
        <v>704</v>
      </c>
      <c r="E323" s="18">
        <v>22</v>
      </c>
      <c r="F323" s="18">
        <v>2500</v>
      </c>
      <c r="G323" s="18">
        <v>55000</v>
      </c>
    </row>
    <row r="324" ht="25" customHeight="1">
      <c r="A324" s="26" t="s">
        <v>621</v>
      </c>
      <c r="B324" s="26"/>
      <c r="C324" s="26"/>
      <c r="D324" s="26"/>
      <c r="E324" s="22">
        <f>SUBTOTAL(9,E323:E323)</f>
      </c>
      <c r="F324" s="22" t="s">
        <v>506</v>
      </c>
      <c r="G324" s="22">
        <f>SUBTOTAL(9,G323:G323)</f>
      </c>
    </row>
    <row r="325" ht="60" customHeight="1">
      <c r="A325" s="10" t="s">
        <v>800</v>
      </c>
      <c r="B325" s="11" t="s">
        <v>801</v>
      </c>
      <c r="C325" s="11"/>
      <c r="D325" s="10" t="s">
        <v>704</v>
      </c>
      <c r="E325" s="18">
        <v>1932</v>
      </c>
      <c r="F325" s="18">
        <v>1000</v>
      </c>
      <c r="G325" s="18">
        <v>1932000</v>
      </c>
    </row>
    <row r="326" ht="25" customHeight="1">
      <c r="A326" s="26" t="s">
        <v>621</v>
      </c>
      <c r="B326" s="26"/>
      <c r="C326" s="26"/>
      <c r="D326" s="26"/>
      <c r="E326" s="22">
        <f>SUBTOTAL(9,E325:E325)</f>
      </c>
      <c r="F326" s="22" t="s">
        <v>506</v>
      </c>
      <c r="G326" s="22">
        <f>SUBTOTAL(9,G325:G325)</f>
      </c>
    </row>
    <row r="327" ht="80" customHeight="1">
      <c r="A327" s="10" t="s">
        <v>520</v>
      </c>
      <c r="B327" s="11" t="s">
        <v>802</v>
      </c>
      <c r="C327" s="11"/>
      <c r="D327" s="10" t="s">
        <v>398</v>
      </c>
      <c r="E327" s="18">
        <v>4890</v>
      </c>
      <c r="F327" s="18">
        <v>1000</v>
      </c>
      <c r="G327" s="18">
        <v>4890000</v>
      </c>
    </row>
    <row r="328" ht="25" customHeight="1">
      <c r="A328" s="26" t="s">
        <v>621</v>
      </c>
      <c r="B328" s="26"/>
      <c r="C328" s="26"/>
      <c r="D328" s="26"/>
      <c r="E328" s="22">
        <f>SUBTOTAL(9,E327:E327)</f>
      </c>
      <c r="F328" s="22" t="s">
        <v>506</v>
      </c>
      <c r="G328" s="22">
        <f>SUBTOTAL(9,G327:G327)</f>
      </c>
    </row>
    <row r="329" ht="60" customHeight="1">
      <c r="A329" s="10" t="s">
        <v>522</v>
      </c>
      <c r="B329" s="11" t="s">
        <v>803</v>
      </c>
      <c r="C329" s="11"/>
      <c r="D329" s="10" t="s">
        <v>704</v>
      </c>
      <c r="E329" s="18">
        <v>2162</v>
      </c>
      <c r="F329" s="18">
        <v>1000</v>
      </c>
      <c r="G329" s="18">
        <v>2162000</v>
      </c>
    </row>
    <row r="330" ht="25" customHeight="1">
      <c r="A330" s="26" t="s">
        <v>621</v>
      </c>
      <c r="B330" s="26"/>
      <c r="C330" s="26"/>
      <c r="D330" s="26"/>
      <c r="E330" s="22">
        <f>SUBTOTAL(9,E329:E329)</f>
      </c>
      <c r="F330" s="22" t="s">
        <v>506</v>
      </c>
      <c r="G330" s="22">
        <f>SUBTOTAL(9,G329:G329)</f>
      </c>
    </row>
    <row r="331" ht="80" customHeight="1">
      <c r="A331" s="10" t="s">
        <v>524</v>
      </c>
      <c r="B331" s="11" t="s">
        <v>804</v>
      </c>
      <c r="C331" s="11"/>
      <c r="D331" s="10" t="s">
        <v>398</v>
      </c>
      <c r="E331" s="18">
        <v>6580</v>
      </c>
      <c r="F331" s="18">
        <v>1000</v>
      </c>
      <c r="G331" s="18">
        <v>6580000</v>
      </c>
    </row>
    <row r="332" ht="25" customHeight="1">
      <c r="A332" s="26" t="s">
        <v>621</v>
      </c>
      <c r="B332" s="26"/>
      <c r="C332" s="26"/>
      <c r="D332" s="26"/>
      <c r="E332" s="22">
        <f>SUBTOTAL(9,E331:E331)</f>
      </c>
      <c r="F332" s="22" t="s">
        <v>506</v>
      </c>
      <c r="G332" s="22">
        <f>SUBTOTAL(9,G331:G331)</f>
      </c>
    </row>
    <row r="333" ht="60" customHeight="1">
      <c r="A333" s="10" t="s">
        <v>805</v>
      </c>
      <c r="B333" s="11" t="s">
        <v>806</v>
      </c>
      <c r="C333" s="11"/>
      <c r="D333" s="10" t="s">
        <v>704</v>
      </c>
      <c r="E333" s="18">
        <v>644</v>
      </c>
      <c r="F333" s="18">
        <v>1000</v>
      </c>
      <c r="G333" s="18">
        <v>644000</v>
      </c>
    </row>
    <row r="334" ht="25" customHeight="1">
      <c r="A334" s="26" t="s">
        <v>621</v>
      </c>
      <c r="B334" s="26"/>
      <c r="C334" s="26"/>
      <c r="D334" s="26"/>
      <c r="E334" s="22">
        <f>SUBTOTAL(9,E333:E333)</f>
      </c>
      <c r="F334" s="22" t="s">
        <v>506</v>
      </c>
      <c r="G334" s="22">
        <f>SUBTOTAL(9,G333:G333)</f>
      </c>
    </row>
    <row r="335" ht="80" customHeight="1">
      <c r="A335" s="10" t="s">
        <v>526</v>
      </c>
      <c r="B335" s="11" t="s">
        <v>807</v>
      </c>
      <c r="C335" s="11"/>
      <c r="D335" s="10" t="s">
        <v>398</v>
      </c>
      <c r="E335" s="18">
        <v>1946</v>
      </c>
      <c r="F335" s="18">
        <v>1000</v>
      </c>
      <c r="G335" s="18">
        <v>1946000</v>
      </c>
    </row>
    <row r="336" ht="25" customHeight="1">
      <c r="A336" s="26" t="s">
        <v>621</v>
      </c>
      <c r="B336" s="26"/>
      <c r="C336" s="26"/>
      <c r="D336" s="26"/>
      <c r="E336" s="22">
        <f>SUBTOTAL(9,E335:E335)</f>
      </c>
      <c r="F336" s="22" t="s">
        <v>506</v>
      </c>
      <c r="G336" s="22">
        <f>SUBTOTAL(9,G335:G335)</f>
      </c>
    </row>
    <row r="337" ht="60" customHeight="1">
      <c r="A337" s="10" t="s">
        <v>527</v>
      </c>
      <c r="B337" s="11" t="s">
        <v>808</v>
      </c>
      <c r="C337" s="11"/>
      <c r="D337" s="10" t="s">
        <v>704</v>
      </c>
      <c r="E337" s="18">
        <v>972</v>
      </c>
      <c r="F337" s="18">
        <v>1000</v>
      </c>
      <c r="G337" s="18">
        <v>972000</v>
      </c>
    </row>
    <row r="338" ht="25" customHeight="1">
      <c r="A338" s="26" t="s">
        <v>621</v>
      </c>
      <c r="B338" s="26"/>
      <c r="C338" s="26"/>
      <c r="D338" s="26"/>
      <c r="E338" s="22">
        <f>SUBTOTAL(9,E337:E337)</f>
      </c>
      <c r="F338" s="22" t="s">
        <v>506</v>
      </c>
      <c r="G338" s="22">
        <f>SUBTOTAL(9,G337:G337)</f>
      </c>
    </row>
    <row r="339" ht="80" customHeight="1">
      <c r="A339" s="10" t="s">
        <v>528</v>
      </c>
      <c r="B339" s="11" t="s">
        <v>809</v>
      </c>
      <c r="C339" s="11"/>
      <c r="D339" s="10" t="s">
        <v>398</v>
      </c>
      <c r="E339" s="18">
        <v>2592</v>
      </c>
      <c r="F339" s="18">
        <v>1000</v>
      </c>
      <c r="G339" s="18">
        <v>2592000</v>
      </c>
    </row>
    <row r="340" ht="25" customHeight="1">
      <c r="A340" s="26" t="s">
        <v>621</v>
      </c>
      <c r="B340" s="26"/>
      <c r="C340" s="26"/>
      <c r="D340" s="26"/>
      <c r="E340" s="22">
        <f>SUBTOTAL(9,E339:E339)</f>
      </c>
      <c r="F340" s="22" t="s">
        <v>506</v>
      </c>
      <c r="G340" s="22">
        <f>SUBTOTAL(9,G339:G339)</f>
      </c>
    </row>
    <row r="341" ht="60" customHeight="1">
      <c r="A341" s="10" t="s">
        <v>529</v>
      </c>
      <c r="B341" s="11" t="s">
        <v>810</v>
      </c>
      <c r="C341" s="11"/>
      <c r="D341" s="10" t="s">
        <v>398</v>
      </c>
      <c r="E341" s="18">
        <v>600</v>
      </c>
      <c r="F341" s="18">
        <v>1000</v>
      </c>
      <c r="G341" s="18">
        <v>600000</v>
      </c>
    </row>
    <row r="342" ht="25" customHeight="1">
      <c r="A342" s="26" t="s">
        <v>621</v>
      </c>
      <c r="B342" s="26"/>
      <c r="C342" s="26"/>
      <c r="D342" s="26"/>
      <c r="E342" s="22">
        <f>SUBTOTAL(9,E341:E341)</f>
      </c>
      <c r="F342" s="22" t="s">
        <v>506</v>
      </c>
      <c r="G342" s="22">
        <f>SUBTOTAL(9,G341:G341)</f>
      </c>
    </row>
    <row r="343" ht="60" customHeight="1">
      <c r="A343" s="10" t="s">
        <v>530</v>
      </c>
      <c r="B343" s="11" t="s">
        <v>811</v>
      </c>
      <c r="C343" s="11"/>
      <c r="D343" s="10" t="s">
        <v>398</v>
      </c>
      <c r="E343" s="18">
        <v>500</v>
      </c>
      <c r="F343" s="18">
        <v>1000</v>
      </c>
      <c r="G343" s="18">
        <v>500000</v>
      </c>
    </row>
    <row r="344" ht="25" customHeight="1">
      <c r="A344" s="26" t="s">
        <v>621</v>
      </c>
      <c r="B344" s="26"/>
      <c r="C344" s="26"/>
      <c r="D344" s="26"/>
      <c r="E344" s="22">
        <f>SUBTOTAL(9,E343:E343)</f>
      </c>
      <c r="F344" s="22" t="s">
        <v>506</v>
      </c>
      <c r="G344" s="22">
        <f>SUBTOTAL(9,G343:G343)</f>
      </c>
    </row>
    <row r="345" ht="60" customHeight="1">
      <c r="A345" s="10" t="s">
        <v>531</v>
      </c>
      <c r="B345" s="11" t="s">
        <v>812</v>
      </c>
      <c r="C345" s="11"/>
      <c r="D345" s="10" t="s">
        <v>398</v>
      </c>
      <c r="E345" s="18">
        <v>360</v>
      </c>
      <c r="F345" s="18">
        <v>1000</v>
      </c>
      <c r="G345" s="18">
        <v>360000</v>
      </c>
    </row>
    <row r="346" ht="25" customHeight="1">
      <c r="A346" s="26" t="s">
        <v>621</v>
      </c>
      <c r="B346" s="26"/>
      <c r="C346" s="26"/>
      <c r="D346" s="26"/>
      <c r="E346" s="22">
        <f>SUBTOTAL(9,E345:E345)</f>
      </c>
      <c r="F346" s="22" t="s">
        <v>506</v>
      </c>
      <c r="G346" s="22">
        <f>SUBTOTAL(9,G345:G345)</f>
      </c>
    </row>
    <row r="347" ht="60" customHeight="1">
      <c r="A347" s="10" t="s">
        <v>532</v>
      </c>
      <c r="B347" s="11" t="s">
        <v>813</v>
      </c>
      <c r="C347" s="11"/>
      <c r="D347" s="10" t="s">
        <v>398</v>
      </c>
      <c r="E347" s="18">
        <v>360</v>
      </c>
      <c r="F347" s="18">
        <v>1000</v>
      </c>
      <c r="G347" s="18">
        <v>360000</v>
      </c>
    </row>
    <row r="348" ht="25" customHeight="1">
      <c r="A348" s="26" t="s">
        <v>621</v>
      </c>
      <c r="B348" s="26"/>
      <c r="C348" s="26"/>
      <c r="D348" s="26"/>
      <c r="E348" s="22">
        <f>SUBTOTAL(9,E347:E347)</f>
      </c>
      <c r="F348" s="22" t="s">
        <v>506</v>
      </c>
      <c r="G348" s="22">
        <f>SUBTOTAL(9,G347:G347)</f>
      </c>
    </row>
    <row r="349" ht="60" customHeight="1">
      <c r="A349" s="10" t="s">
        <v>814</v>
      </c>
      <c r="B349" s="11" t="s">
        <v>815</v>
      </c>
      <c r="C349" s="11"/>
      <c r="D349" s="10" t="s">
        <v>398</v>
      </c>
      <c r="E349" s="18">
        <v>600</v>
      </c>
      <c r="F349" s="18">
        <v>1000</v>
      </c>
      <c r="G349" s="18">
        <v>600000</v>
      </c>
    </row>
    <row r="350" ht="25" customHeight="1">
      <c r="A350" s="26" t="s">
        <v>621</v>
      </c>
      <c r="B350" s="26"/>
      <c r="C350" s="26"/>
      <c r="D350" s="26"/>
      <c r="E350" s="22">
        <f>SUBTOTAL(9,E349:E349)</f>
      </c>
      <c r="F350" s="22" t="s">
        <v>506</v>
      </c>
      <c r="G350" s="22">
        <f>SUBTOTAL(9,G349:G349)</f>
      </c>
    </row>
    <row r="351" ht="60" customHeight="1">
      <c r="A351" s="10" t="s">
        <v>534</v>
      </c>
      <c r="B351" s="11" t="s">
        <v>816</v>
      </c>
      <c r="C351" s="11"/>
      <c r="D351" s="10" t="s">
        <v>398</v>
      </c>
      <c r="E351" s="18">
        <v>480</v>
      </c>
      <c r="F351" s="18">
        <v>1000</v>
      </c>
      <c r="G351" s="18">
        <v>480000</v>
      </c>
    </row>
    <row r="352" ht="25" customHeight="1">
      <c r="A352" s="26" t="s">
        <v>621</v>
      </c>
      <c r="B352" s="26"/>
      <c r="C352" s="26"/>
      <c r="D352" s="26"/>
      <c r="E352" s="22">
        <f>SUBTOTAL(9,E351:E351)</f>
      </c>
      <c r="F352" s="22" t="s">
        <v>506</v>
      </c>
      <c r="G352" s="22">
        <f>SUBTOTAL(9,G351:G351)</f>
      </c>
    </row>
    <row r="353" ht="60" customHeight="1">
      <c r="A353" s="10" t="s">
        <v>535</v>
      </c>
      <c r="B353" s="11" t="s">
        <v>817</v>
      </c>
      <c r="C353" s="11"/>
      <c r="D353" s="10" t="s">
        <v>398</v>
      </c>
      <c r="E353" s="18">
        <v>400</v>
      </c>
      <c r="F353" s="18">
        <v>1000</v>
      </c>
      <c r="G353" s="18">
        <v>400000</v>
      </c>
    </row>
    <row r="354" ht="25" customHeight="1">
      <c r="A354" s="26" t="s">
        <v>621</v>
      </c>
      <c r="B354" s="26"/>
      <c r="C354" s="26"/>
      <c r="D354" s="26"/>
      <c r="E354" s="22">
        <f>SUBTOTAL(9,E353:E353)</f>
      </c>
      <c r="F354" s="22" t="s">
        <v>506</v>
      </c>
      <c r="G354" s="22">
        <f>SUBTOTAL(9,G353:G353)</f>
      </c>
    </row>
    <row r="355" ht="60" customHeight="1">
      <c r="A355" s="10" t="s">
        <v>818</v>
      </c>
      <c r="B355" s="11" t="s">
        <v>819</v>
      </c>
      <c r="C355" s="11"/>
      <c r="D355" s="10" t="s">
        <v>398</v>
      </c>
      <c r="E355" s="18">
        <v>480</v>
      </c>
      <c r="F355" s="18">
        <v>1000</v>
      </c>
      <c r="G355" s="18">
        <v>480000</v>
      </c>
    </row>
    <row r="356" ht="25" customHeight="1">
      <c r="A356" s="26" t="s">
        <v>621</v>
      </c>
      <c r="B356" s="26"/>
      <c r="C356" s="26"/>
      <c r="D356" s="26"/>
      <c r="E356" s="22">
        <f>SUBTOTAL(9,E355:E355)</f>
      </c>
      <c r="F356" s="22" t="s">
        <v>506</v>
      </c>
      <c r="G356" s="22">
        <f>SUBTOTAL(9,G355:G355)</f>
      </c>
    </row>
    <row r="357" ht="80" customHeight="1">
      <c r="A357" s="10" t="s">
        <v>504</v>
      </c>
      <c r="B357" s="11" t="s">
        <v>820</v>
      </c>
      <c r="C357" s="11"/>
      <c r="D357" s="10" t="s">
        <v>398</v>
      </c>
      <c r="E357" s="18">
        <v>400</v>
      </c>
      <c r="F357" s="18">
        <v>1000</v>
      </c>
      <c r="G357" s="18">
        <v>400000</v>
      </c>
    </row>
    <row r="358" ht="25" customHeight="1">
      <c r="A358" s="26" t="s">
        <v>621</v>
      </c>
      <c r="B358" s="26"/>
      <c r="C358" s="26"/>
      <c r="D358" s="26"/>
      <c r="E358" s="22">
        <f>SUBTOTAL(9,E357:E357)</f>
      </c>
      <c r="F358" s="22" t="s">
        <v>506</v>
      </c>
      <c r="G358" s="22">
        <f>SUBTOTAL(9,G357:G357)</f>
      </c>
    </row>
    <row r="359" ht="60" customHeight="1">
      <c r="A359" s="10" t="s">
        <v>821</v>
      </c>
      <c r="B359" s="11" t="s">
        <v>822</v>
      </c>
      <c r="C359" s="11"/>
      <c r="D359" s="10" t="s">
        <v>398</v>
      </c>
      <c r="E359" s="18">
        <v>420</v>
      </c>
      <c r="F359" s="18">
        <v>1000</v>
      </c>
      <c r="G359" s="18">
        <v>420000</v>
      </c>
    </row>
    <row r="360" ht="25" customHeight="1">
      <c r="A360" s="26" t="s">
        <v>621</v>
      </c>
      <c r="B360" s="26"/>
      <c r="C360" s="26"/>
      <c r="D360" s="26"/>
      <c r="E360" s="22">
        <f>SUBTOTAL(9,E359:E359)</f>
      </c>
      <c r="F360" s="22" t="s">
        <v>506</v>
      </c>
      <c r="G360" s="22">
        <f>SUBTOTAL(9,G359:G359)</f>
      </c>
    </row>
    <row r="361" ht="60" customHeight="1">
      <c r="A361" s="10" t="s">
        <v>823</v>
      </c>
      <c r="B361" s="11" t="s">
        <v>824</v>
      </c>
      <c r="C361" s="11"/>
      <c r="D361" s="10" t="s">
        <v>398</v>
      </c>
      <c r="E361" s="18">
        <v>350</v>
      </c>
      <c r="F361" s="18">
        <v>1000</v>
      </c>
      <c r="G361" s="18">
        <v>350000</v>
      </c>
    </row>
    <row r="362" ht="25" customHeight="1">
      <c r="A362" s="26" t="s">
        <v>621</v>
      </c>
      <c r="B362" s="26"/>
      <c r="C362" s="26"/>
      <c r="D362" s="26"/>
      <c r="E362" s="22">
        <f>SUBTOTAL(9,E361:E361)</f>
      </c>
      <c r="F362" s="22" t="s">
        <v>506</v>
      </c>
      <c r="G362" s="22">
        <f>SUBTOTAL(9,G361:G361)</f>
      </c>
    </row>
    <row r="363" ht="80" customHeight="1">
      <c r="A363" s="10" t="s">
        <v>825</v>
      </c>
      <c r="B363" s="11" t="s">
        <v>826</v>
      </c>
      <c r="C363" s="11"/>
      <c r="D363" s="10" t="s">
        <v>704</v>
      </c>
      <c r="E363" s="18">
        <v>1932</v>
      </c>
      <c r="F363" s="18">
        <v>1100</v>
      </c>
      <c r="G363" s="18">
        <v>2125200</v>
      </c>
    </row>
    <row r="364" ht="25" customHeight="1">
      <c r="A364" s="26" t="s">
        <v>621</v>
      </c>
      <c r="B364" s="26"/>
      <c r="C364" s="26"/>
      <c r="D364" s="26"/>
      <c r="E364" s="22">
        <f>SUBTOTAL(9,E363:E363)</f>
      </c>
      <c r="F364" s="22" t="s">
        <v>506</v>
      </c>
      <c r="G364" s="22">
        <f>SUBTOTAL(9,G363:G363)</f>
      </c>
    </row>
    <row r="365" ht="80" customHeight="1">
      <c r="A365" s="10" t="s">
        <v>827</v>
      </c>
      <c r="B365" s="11" t="s">
        <v>828</v>
      </c>
      <c r="C365" s="11"/>
      <c r="D365" s="10" t="s">
        <v>398</v>
      </c>
      <c r="E365" s="18">
        <v>4890</v>
      </c>
      <c r="F365" s="18">
        <v>1100</v>
      </c>
      <c r="G365" s="18">
        <v>5379000</v>
      </c>
    </row>
    <row r="366" ht="25" customHeight="1">
      <c r="A366" s="26" t="s">
        <v>621</v>
      </c>
      <c r="B366" s="26"/>
      <c r="C366" s="26"/>
      <c r="D366" s="26"/>
      <c r="E366" s="22">
        <f>SUBTOTAL(9,E365:E365)</f>
      </c>
      <c r="F366" s="22" t="s">
        <v>506</v>
      </c>
      <c r="G366" s="22">
        <f>SUBTOTAL(9,G365:G365)</f>
      </c>
    </row>
    <row r="367" ht="60" customHeight="1">
      <c r="A367" s="10" t="s">
        <v>829</v>
      </c>
      <c r="B367" s="11" t="s">
        <v>830</v>
      </c>
      <c r="C367" s="11"/>
      <c r="D367" s="10" t="s">
        <v>704</v>
      </c>
      <c r="E367" s="18">
        <v>2162</v>
      </c>
      <c r="F367" s="18">
        <v>1100</v>
      </c>
      <c r="G367" s="18">
        <v>2378200</v>
      </c>
    </row>
    <row r="368" ht="25" customHeight="1">
      <c r="A368" s="26" t="s">
        <v>621</v>
      </c>
      <c r="B368" s="26"/>
      <c r="C368" s="26"/>
      <c r="D368" s="26"/>
      <c r="E368" s="22">
        <f>SUBTOTAL(9,E367:E367)</f>
      </c>
      <c r="F368" s="22" t="s">
        <v>506</v>
      </c>
      <c r="G368" s="22">
        <f>SUBTOTAL(9,G367:G367)</f>
      </c>
    </row>
    <row r="369" ht="80" customHeight="1">
      <c r="A369" s="10" t="s">
        <v>831</v>
      </c>
      <c r="B369" s="11" t="s">
        <v>832</v>
      </c>
      <c r="C369" s="11"/>
      <c r="D369" s="10" t="s">
        <v>398</v>
      </c>
      <c r="E369" s="18">
        <v>6580</v>
      </c>
      <c r="F369" s="18">
        <v>1100</v>
      </c>
      <c r="G369" s="18">
        <v>7238000</v>
      </c>
    </row>
    <row r="370" ht="25" customHeight="1">
      <c r="A370" s="26" t="s">
        <v>621</v>
      </c>
      <c r="B370" s="26"/>
      <c r="C370" s="26"/>
      <c r="D370" s="26"/>
      <c r="E370" s="22">
        <f>SUBTOTAL(9,E369:E369)</f>
      </c>
      <c r="F370" s="22" t="s">
        <v>506</v>
      </c>
      <c r="G370" s="22">
        <f>SUBTOTAL(9,G369:G369)</f>
      </c>
    </row>
    <row r="371" ht="60" customHeight="1">
      <c r="A371" s="10" t="s">
        <v>833</v>
      </c>
      <c r="B371" s="11" t="s">
        <v>834</v>
      </c>
      <c r="C371" s="11"/>
      <c r="D371" s="10" t="s">
        <v>704</v>
      </c>
      <c r="E371" s="18">
        <v>644</v>
      </c>
      <c r="F371" s="18">
        <v>1100</v>
      </c>
      <c r="G371" s="18">
        <v>708400</v>
      </c>
    </row>
    <row r="372" ht="25" customHeight="1">
      <c r="A372" s="26" t="s">
        <v>621</v>
      </c>
      <c r="B372" s="26"/>
      <c r="C372" s="26"/>
      <c r="D372" s="26"/>
      <c r="E372" s="22">
        <f>SUBTOTAL(9,E371:E371)</f>
      </c>
      <c r="F372" s="22" t="s">
        <v>506</v>
      </c>
      <c r="G372" s="22">
        <f>SUBTOTAL(9,G371:G371)</f>
      </c>
    </row>
    <row r="373" ht="80" customHeight="1">
      <c r="A373" s="10" t="s">
        <v>835</v>
      </c>
      <c r="B373" s="11" t="s">
        <v>836</v>
      </c>
      <c r="C373" s="11"/>
      <c r="D373" s="10" t="s">
        <v>398</v>
      </c>
      <c r="E373" s="18">
        <v>1946</v>
      </c>
      <c r="F373" s="18">
        <v>1100</v>
      </c>
      <c r="G373" s="18">
        <v>2140600</v>
      </c>
    </row>
    <row r="374" ht="25" customHeight="1">
      <c r="A374" s="26" t="s">
        <v>621</v>
      </c>
      <c r="B374" s="26"/>
      <c r="C374" s="26"/>
      <c r="D374" s="26"/>
      <c r="E374" s="22">
        <f>SUBTOTAL(9,E373:E373)</f>
      </c>
      <c r="F374" s="22" t="s">
        <v>506</v>
      </c>
      <c r="G374" s="22">
        <f>SUBTOTAL(9,G373:G373)</f>
      </c>
    </row>
    <row r="375" ht="60" customHeight="1">
      <c r="A375" s="10" t="s">
        <v>837</v>
      </c>
      <c r="B375" s="11" t="s">
        <v>838</v>
      </c>
      <c r="C375" s="11"/>
      <c r="D375" s="10" t="s">
        <v>704</v>
      </c>
      <c r="E375" s="18">
        <v>972</v>
      </c>
      <c r="F375" s="18">
        <v>1100</v>
      </c>
      <c r="G375" s="18">
        <v>1069200</v>
      </c>
    </row>
    <row r="376" ht="25" customHeight="1">
      <c r="A376" s="26" t="s">
        <v>621</v>
      </c>
      <c r="B376" s="26"/>
      <c r="C376" s="26"/>
      <c r="D376" s="26"/>
      <c r="E376" s="22">
        <f>SUBTOTAL(9,E375:E375)</f>
      </c>
      <c r="F376" s="22" t="s">
        <v>506</v>
      </c>
      <c r="G376" s="22">
        <f>SUBTOTAL(9,G375:G375)</f>
      </c>
    </row>
    <row r="377" ht="80" customHeight="1">
      <c r="A377" s="10" t="s">
        <v>839</v>
      </c>
      <c r="B377" s="11" t="s">
        <v>840</v>
      </c>
      <c r="C377" s="11"/>
      <c r="D377" s="10" t="s">
        <v>398</v>
      </c>
      <c r="E377" s="18">
        <v>2592</v>
      </c>
      <c r="F377" s="18">
        <v>1100</v>
      </c>
      <c r="G377" s="18">
        <v>2851200</v>
      </c>
    </row>
    <row r="378" ht="25" customHeight="1">
      <c r="A378" s="26" t="s">
        <v>621</v>
      </c>
      <c r="B378" s="26"/>
      <c r="C378" s="26"/>
      <c r="D378" s="26"/>
      <c r="E378" s="22">
        <f>SUBTOTAL(9,E377:E377)</f>
      </c>
      <c r="F378" s="22" t="s">
        <v>506</v>
      </c>
      <c r="G378" s="22">
        <f>SUBTOTAL(9,G377:G377)</f>
      </c>
    </row>
    <row r="379" ht="60" customHeight="1">
      <c r="A379" s="10" t="s">
        <v>841</v>
      </c>
      <c r="B379" s="11" t="s">
        <v>842</v>
      </c>
      <c r="C379" s="11"/>
      <c r="D379" s="10" t="s">
        <v>398</v>
      </c>
      <c r="E379" s="18">
        <v>1</v>
      </c>
      <c r="F379" s="18">
        <v>296900</v>
      </c>
      <c r="G379" s="18">
        <v>296900</v>
      </c>
    </row>
    <row r="380" ht="25" customHeight="1">
      <c r="A380" s="26" t="s">
        <v>621</v>
      </c>
      <c r="B380" s="26"/>
      <c r="C380" s="26"/>
      <c r="D380" s="26"/>
      <c r="E380" s="22">
        <f>SUBTOTAL(9,E379:E379)</f>
      </c>
      <c r="F380" s="22" t="s">
        <v>506</v>
      </c>
      <c r="G380" s="22">
        <f>SUBTOTAL(9,G379:G379)</f>
      </c>
    </row>
    <row r="381" ht="60" customHeight="1">
      <c r="A381" s="10" t="s">
        <v>843</v>
      </c>
      <c r="B381" s="11" t="s">
        <v>844</v>
      </c>
      <c r="C381" s="11"/>
      <c r="D381" s="10" t="s">
        <v>398</v>
      </c>
      <c r="E381" s="18">
        <v>1</v>
      </c>
      <c r="F381" s="18">
        <v>48600</v>
      </c>
      <c r="G381" s="18">
        <v>48600</v>
      </c>
    </row>
    <row r="382" ht="25" customHeight="1">
      <c r="A382" s="26" t="s">
        <v>621</v>
      </c>
      <c r="B382" s="26"/>
      <c r="C382" s="26"/>
      <c r="D382" s="26"/>
      <c r="E382" s="22">
        <f>SUBTOTAL(9,E381:E381)</f>
      </c>
      <c r="F382" s="22" t="s">
        <v>506</v>
      </c>
      <c r="G382" s="22">
        <f>SUBTOTAL(9,G381:G381)</f>
      </c>
    </row>
    <row r="383" ht="60" customHeight="1">
      <c r="A383" s="10" t="s">
        <v>845</v>
      </c>
      <c r="B383" s="11" t="s">
        <v>846</v>
      </c>
      <c r="C383" s="11"/>
      <c r="D383" s="10" t="s">
        <v>398</v>
      </c>
      <c r="E383" s="18">
        <v>1</v>
      </c>
      <c r="F383" s="18">
        <v>194200</v>
      </c>
      <c r="G383" s="18">
        <v>194200</v>
      </c>
    </row>
    <row r="384" ht="25" customHeight="1">
      <c r="A384" s="26" t="s">
        <v>621</v>
      </c>
      <c r="B384" s="26"/>
      <c r="C384" s="26"/>
      <c r="D384" s="26"/>
      <c r="E384" s="22">
        <f>SUBTOTAL(9,E383:E383)</f>
      </c>
      <c r="F384" s="22" t="s">
        <v>506</v>
      </c>
      <c r="G384" s="22">
        <f>SUBTOTAL(9,G383:G383)</f>
      </c>
    </row>
    <row r="385" ht="100" customHeight="1">
      <c r="A385" s="10" t="s">
        <v>847</v>
      </c>
      <c r="B385" s="11" t="s">
        <v>848</v>
      </c>
      <c r="C385" s="11"/>
      <c r="D385" s="10" t="s">
        <v>398</v>
      </c>
      <c r="E385" s="18">
        <v>1</v>
      </c>
      <c r="F385" s="18">
        <v>59400</v>
      </c>
      <c r="G385" s="18">
        <v>59400</v>
      </c>
    </row>
    <row r="386" ht="25" customHeight="1">
      <c r="A386" s="26" t="s">
        <v>621</v>
      </c>
      <c r="B386" s="26"/>
      <c r="C386" s="26"/>
      <c r="D386" s="26"/>
      <c r="E386" s="22">
        <f>SUBTOTAL(9,E385:E385)</f>
      </c>
      <c r="F386" s="22" t="s">
        <v>506</v>
      </c>
      <c r="G386" s="22">
        <f>SUBTOTAL(9,G385:G385)</f>
      </c>
    </row>
    <row r="387" ht="60" customHeight="1">
      <c r="A387" s="10" t="s">
        <v>849</v>
      </c>
      <c r="B387" s="11" t="s">
        <v>846</v>
      </c>
      <c r="C387" s="11"/>
      <c r="D387" s="10" t="s">
        <v>398</v>
      </c>
      <c r="E387" s="18">
        <v>1</v>
      </c>
      <c r="F387" s="18">
        <v>196000</v>
      </c>
      <c r="G387" s="18">
        <v>196000</v>
      </c>
    </row>
    <row r="388" ht="25" customHeight="1">
      <c r="A388" s="26" t="s">
        <v>621</v>
      </c>
      <c r="B388" s="26"/>
      <c r="C388" s="26"/>
      <c r="D388" s="26"/>
      <c r="E388" s="22">
        <f>SUBTOTAL(9,E387:E387)</f>
      </c>
      <c r="F388" s="22" t="s">
        <v>506</v>
      </c>
      <c r="G388" s="22">
        <f>SUBTOTAL(9,G387:G387)</f>
      </c>
    </row>
    <row r="389" ht="60" customHeight="1">
      <c r="A389" s="10" t="s">
        <v>850</v>
      </c>
      <c r="B389" s="11" t="s">
        <v>851</v>
      </c>
      <c r="C389" s="11"/>
      <c r="D389" s="10" t="s">
        <v>398</v>
      </c>
      <c r="E389" s="18">
        <v>1</v>
      </c>
      <c r="F389" s="18">
        <v>120400</v>
      </c>
      <c r="G389" s="18">
        <v>120400</v>
      </c>
    </row>
    <row r="390" ht="25" customHeight="1">
      <c r="A390" s="26" t="s">
        <v>621</v>
      </c>
      <c r="B390" s="26"/>
      <c r="C390" s="26"/>
      <c r="D390" s="26"/>
      <c r="E390" s="22">
        <f>SUBTOTAL(9,E389:E389)</f>
      </c>
      <c r="F390" s="22" t="s">
        <v>506</v>
      </c>
      <c r="G390" s="22">
        <f>SUBTOTAL(9,G389:G389)</f>
      </c>
    </row>
    <row r="391" ht="60" customHeight="1">
      <c r="A391" s="10" t="s">
        <v>852</v>
      </c>
      <c r="B391" s="11" t="s">
        <v>851</v>
      </c>
      <c r="C391" s="11"/>
      <c r="D391" s="10" t="s">
        <v>398</v>
      </c>
      <c r="E391" s="18">
        <v>1</v>
      </c>
      <c r="F391" s="18">
        <v>55200</v>
      </c>
      <c r="G391" s="18">
        <v>55200</v>
      </c>
    </row>
    <row r="392" ht="25" customHeight="1">
      <c r="A392" s="26" t="s">
        <v>621</v>
      </c>
      <c r="B392" s="26"/>
      <c r="C392" s="26"/>
      <c r="D392" s="26"/>
      <c r="E392" s="22">
        <f>SUBTOTAL(9,E391:E391)</f>
      </c>
      <c r="F392" s="22" t="s">
        <v>506</v>
      </c>
      <c r="G392" s="22">
        <f>SUBTOTAL(9,G391:G391)</f>
      </c>
    </row>
    <row r="393" ht="60" customHeight="1">
      <c r="A393" s="10" t="s">
        <v>853</v>
      </c>
      <c r="B393" s="11" t="s">
        <v>851</v>
      </c>
      <c r="C393" s="11"/>
      <c r="D393" s="10" t="s">
        <v>398</v>
      </c>
      <c r="E393" s="18">
        <v>1</v>
      </c>
      <c r="F393" s="18">
        <v>100200</v>
      </c>
      <c r="G393" s="18">
        <v>100200</v>
      </c>
    </row>
    <row r="394" ht="25" customHeight="1">
      <c r="A394" s="26" t="s">
        <v>621</v>
      </c>
      <c r="B394" s="26"/>
      <c r="C394" s="26"/>
      <c r="D394" s="26"/>
      <c r="E394" s="22">
        <f>SUBTOTAL(9,E393:E393)</f>
      </c>
      <c r="F394" s="22" t="s">
        <v>506</v>
      </c>
      <c r="G394" s="22">
        <f>SUBTOTAL(9,G393:G393)</f>
      </c>
    </row>
    <row r="395" ht="60" customHeight="1">
      <c r="A395" s="10" t="s">
        <v>854</v>
      </c>
      <c r="B395" s="11" t="s">
        <v>855</v>
      </c>
      <c r="C395" s="11"/>
      <c r="D395" s="10" t="s">
        <v>398</v>
      </c>
      <c r="E395" s="18">
        <v>1</v>
      </c>
      <c r="F395" s="18">
        <v>80000</v>
      </c>
      <c r="G395" s="18">
        <v>80000</v>
      </c>
    </row>
    <row r="396" ht="25" customHeight="1">
      <c r="A396" s="26" t="s">
        <v>621</v>
      </c>
      <c r="B396" s="26"/>
      <c r="C396" s="26"/>
      <c r="D396" s="26"/>
      <c r="E396" s="22">
        <f>SUBTOTAL(9,E395:E395)</f>
      </c>
      <c r="F396" s="22" t="s">
        <v>506</v>
      </c>
      <c r="G396" s="22">
        <f>SUBTOTAL(9,G395:G395)</f>
      </c>
    </row>
    <row r="397" ht="60" customHeight="1">
      <c r="A397" s="10" t="s">
        <v>856</v>
      </c>
      <c r="B397" s="11" t="s">
        <v>855</v>
      </c>
      <c r="C397" s="11"/>
      <c r="D397" s="10" t="s">
        <v>398</v>
      </c>
      <c r="E397" s="18">
        <v>1</v>
      </c>
      <c r="F397" s="18">
        <v>100200</v>
      </c>
      <c r="G397" s="18">
        <v>100200</v>
      </c>
    </row>
    <row r="398" ht="25" customHeight="1">
      <c r="A398" s="26" t="s">
        <v>621</v>
      </c>
      <c r="B398" s="26"/>
      <c r="C398" s="26"/>
      <c r="D398" s="26"/>
      <c r="E398" s="22">
        <f>SUBTOTAL(9,E397:E397)</f>
      </c>
      <c r="F398" s="22" t="s">
        <v>506</v>
      </c>
      <c r="G398" s="22">
        <f>SUBTOTAL(9,G397:G397)</f>
      </c>
    </row>
    <row r="399" ht="60" customHeight="1">
      <c r="A399" s="10" t="s">
        <v>857</v>
      </c>
      <c r="B399" s="11" t="s">
        <v>855</v>
      </c>
      <c r="C399" s="11"/>
      <c r="D399" s="10" t="s">
        <v>398</v>
      </c>
      <c r="E399" s="18">
        <v>1</v>
      </c>
      <c r="F399" s="18">
        <v>100200</v>
      </c>
      <c r="G399" s="18">
        <v>100200</v>
      </c>
    </row>
    <row r="400" ht="25" customHeight="1">
      <c r="A400" s="26" t="s">
        <v>621</v>
      </c>
      <c r="B400" s="26"/>
      <c r="C400" s="26"/>
      <c r="D400" s="26"/>
      <c r="E400" s="22">
        <f>SUBTOTAL(9,E399:E399)</f>
      </c>
      <c r="F400" s="22" t="s">
        <v>506</v>
      </c>
      <c r="G400" s="22">
        <f>SUBTOTAL(9,G399:G399)</f>
      </c>
    </row>
    <row r="401" ht="60" customHeight="1">
      <c r="A401" s="10" t="s">
        <v>858</v>
      </c>
      <c r="B401" s="11" t="s">
        <v>859</v>
      </c>
      <c r="C401" s="11"/>
      <c r="D401" s="10" t="s">
        <v>398</v>
      </c>
      <c r="E401" s="18">
        <v>1</v>
      </c>
      <c r="F401" s="18">
        <v>125200</v>
      </c>
      <c r="G401" s="18">
        <v>125200</v>
      </c>
    </row>
    <row r="402" ht="25" customHeight="1">
      <c r="A402" s="26" t="s">
        <v>621</v>
      </c>
      <c r="B402" s="26"/>
      <c r="C402" s="26"/>
      <c r="D402" s="26"/>
      <c r="E402" s="22">
        <f>SUBTOTAL(9,E401:E401)</f>
      </c>
      <c r="F402" s="22" t="s">
        <v>506</v>
      </c>
      <c r="G402" s="22">
        <f>SUBTOTAL(9,G401:G401)</f>
      </c>
    </row>
    <row r="403" ht="60" customHeight="1">
      <c r="A403" s="10" t="s">
        <v>860</v>
      </c>
      <c r="B403" s="11" t="s">
        <v>859</v>
      </c>
      <c r="C403" s="11"/>
      <c r="D403" s="10" t="s">
        <v>398</v>
      </c>
      <c r="E403" s="18">
        <v>1</v>
      </c>
      <c r="F403" s="18">
        <v>125200</v>
      </c>
      <c r="G403" s="18">
        <v>125200</v>
      </c>
    </row>
    <row r="404" ht="25" customHeight="1">
      <c r="A404" s="26" t="s">
        <v>621</v>
      </c>
      <c r="B404" s="26"/>
      <c r="C404" s="26"/>
      <c r="D404" s="26"/>
      <c r="E404" s="22">
        <f>SUBTOTAL(9,E403:E403)</f>
      </c>
      <c r="F404" s="22" t="s">
        <v>506</v>
      </c>
      <c r="G404" s="22">
        <f>SUBTOTAL(9,G403:G403)</f>
      </c>
    </row>
    <row r="405" ht="60" customHeight="1">
      <c r="A405" s="10" t="s">
        <v>861</v>
      </c>
      <c r="B405" s="11" t="s">
        <v>859</v>
      </c>
      <c r="C405" s="11"/>
      <c r="D405" s="10" t="s">
        <v>398</v>
      </c>
      <c r="E405" s="18">
        <v>1</v>
      </c>
      <c r="F405" s="18">
        <v>125200</v>
      </c>
      <c r="G405" s="18">
        <v>125200</v>
      </c>
    </row>
    <row r="406" ht="25" customHeight="1">
      <c r="A406" s="26" t="s">
        <v>621</v>
      </c>
      <c r="B406" s="26"/>
      <c r="C406" s="26"/>
      <c r="D406" s="26"/>
      <c r="E406" s="22">
        <f>SUBTOTAL(9,E405:E405)</f>
      </c>
      <c r="F406" s="22" t="s">
        <v>506</v>
      </c>
      <c r="G406" s="22">
        <f>SUBTOTAL(9,G405:G405)</f>
      </c>
    </row>
    <row r="407" ht="60" customHeight="1">
      <c r="A407" s="10" t="s">
        <v>862</v>
      </c>
      <c r="B407" s="11" t="s">
        <v>863</v>
      </c>
      <c r="C407" s="11"/>
      <c r="D407" s="10" t="s">
        <v>398</v>
      </c>
      <c r="E407" s="18">
        <v>1</v>
      </c>
      <c r="F407" s="18">
        <v>125200</v>
      </c>
      <c r="G407" s="18">
        <v>125200</v>
      </c>
    </row>
    <row r="408" ht="25" customHeight="1">
      <c r="A408" s="26" t="s">
        <v>621</v>
      </c>
      <c r="B408" s="26"/>
      <c r="C408" s="26"/>
      <c r="D408" s="26"/>
      <c r="E408" s="22">
        <f>SUBTOTAL(9,E407:E407)</f>
      </c>
      <c r="F408" s="22" t="s">
        <v>506</v>
      </c>
      <c r="G408" s="22">
        <f>SUBTOTAL(9,G407:G407)</f>
      </c>
    </row>
    <row r="409" ht="60" customHeight="1">
      <c r="A409" s="10" t="s">
        <v>864</v>
      </c>
      <c r="B409" s="11" t="s">
        <v>863</v>
      </c>
      <c r="C409" s="11"/>
      <c r="D409" s="10" t="s">
        <v>398</v>
      </c>
      <c r="E409" s="18">
        <v>1</v>
      </c>
      <c r="F409" s="18">
        <v>125200</v>
      </c>
      <c r="G409" s="18">
        <v>125200</v>
      </c>
    </row>
    <row r="410" ht="25" customHeight="1">
      <c r="A410" s="26" t="s">
        <v>621</v>
      </c>
      <c r="B410" s="26"/>
      <c r="C410" s="26"/>
      <c r="D410" s="26"/>
      <c r="E410" s="22">
        <f>SUBTOTAL(9,E409:E409)</f>
      </c>
      <c r="F410" s="22" t="s">
        <v>506</v>
      </c>
      <c r="G410" s="22">
        <f>SUBTOTAL(9,G409:G409)</f>
      </c>
    </row>
    <row r="411" ht="60" customHeight="1">
      <c r="A411" s="10" t="s">
        <v>865</v>
      </c>
      <c r="B411" s="11" t="s">
        <v>863</v>
      </c>
      <c r="C411" s="11"/>
      <c r="D411" s="10" t="s">
        <v>398</v>
      </c>
      <c r="E411" s="18">
        <v>1</v>
      </c>
      <c r="F411" s="18">
        <v>125200</v>
      </c>
      <c r="G411" s="18">
        <v>125200</v>
      </c>
    </row>
    <row r="412" ht="25" customHeight="1">
      <c r="A412" s="26" t="s">
        <v>621</v>
      </c>
      <c r="B412" s="26"/>
      <c r="C412" s="26"/>
      <c r="D412" s="26"/>
      <c r="E412" s="22">
        <f>SUBTOTAL(9,E411:E411)</f>
      </c>
      <c r="F412" s="22" t="s">
        <v>506</v>
      </c>
      <c r="G412" s="22">
        <f>SUBTOTAL(9,G411:G411)</f>
      </c>
    </row>
    <row r="413" ht="60" customHeight="1">
      <c r="A413" s="10" t="s">
        <v>866</v>
      </c>
      <c r="B413" s="11" t="s">
        <v>867</v>
      </c>
      <c r="C413" s="11"/>
      <c r="D413" s="10" t="s">
        <v>704</v>
      </c>
      <c r="E413" s="18">
        <v>1</v>
      </c>
      <c r="F413" s="18">
        <v>24600</v>
      </c>
      <c r="G413" s="18">
        <v>24600</v>
      </c>
    </row>
    <row r="414" ht="25" customHeight="1">
      <c r="A414" s="26" t="s">
        <v>621</v>
      </c>
      <c r="B414" s="26"/>
      <c r="C414" s="26"/>
      <c r="D414" s="26"/>
      <c r="E414" s="22">
        <f>SUBTOTAL(9,E413:E413)</f>
      </c>
      <c r="F414" s="22" t="s">
        <v>506</v>
      </c>
      <c r="G414" s="22">
        <f>SUBTOTAL(9,G413:G413)</f>
      </c>
    </row>
    <row r="415" ht="60" customHeight="1">
      <c r="A415" s="10" t="s">
        <v>868</v>
      </c>
      <c r="B415" s="11" t="s">
        <v>869</v>
      </c>
      <c r="C415" s="11"/>
      <c r="D415" s="10" t="s">
        <v>398</v>
      </c>
      <c r="E415" s="18">
        <v>1</v>
      </c>
      <c r="F415" s="18">
        <v>52800</v>
      </c>
      <c r="G415" s="18">
        <v>52800</v>
      </c>
    </row>
    <row r="416" ht="25" customHeight="1">
      <c r="A416" s="26" t="s">
        <v>621</v>
      </c>
      <c r="B416" s="26"/>
      <c r="C416" s="26"/>
      <c r="D416" s="26"/>
      <c r="E416" s="22">
        <f>SUBTOTAL(9,E415:E415)</f>
      </c>
      <c r="F416" s="22" t="s">
        <v>506</v>
      </c>
      <c r="G416" s="22">
        <f>SUBTOTAL(9,G415:G415)</f>
      </c>
    </row>
    <row r="417" ht="60" customHeight="1">
      <c r="A417" s="10" t="s">
        <v>870</v>
      </c>
      <c r="B417" s="11" t="s">
        <v>871</v>
      </c>
      <c r="C417" s="11"/>
      <c r="D417" s="10" t="s">
        <v>398</v>
      </c>
      <c r="E417" s="18">
        <v>1</v>
      </c>
      <c r="F417" s="18">
        <v>174300</v>
      </c>
      <c r="G417" s="18">
        <v>174300</v>
      </c>
    </row>
    <row r="418" ht="25" customHeight="1">
      <c r="A418" s="26" t="s">
        <v>621</v>
      </c>
      <c r="B418" s="26"/>
      <c r="C418" s="26"/>
      <c r="D418" s="26"/>
      <c r="E418" s="22">
        <f>SUBTOTAL(9,E417:E417)</f>
      </c>
      <c r="F418" s="22" t="s">
        <v>506</v>
      </c>
      <c r="G418" s="22">
        <f>SUBTOTAL(9,G417:G417)</f>
      </c>
    </row>
    <row r="419" ht="60" customHeight="1">
      <c r="A419" s="10" t="s">
        <v>872</v>
      </c>
      <c r="B419" s="11" t="s">
        <v>873</v>
      </c>
      <c r="C419" s="11"/>
      <c r="D419" s="10" t="s">
        <v>398</v>
      </c>
      <c r="E419" s="18">
        <v>1</v>
      </c>
      <c r="F419" s="18">
        <v>119600</v>
      </c>
      <c r="G419" s="18">
        <v>119600</v>
      </c>
    </row>
    <row r="420" ht="25" customHeight="1">
      <c r="A420" s="26" t="s">
        <v>621</v>
      </c>
      <c r="B420" s="26"/>
      <c r="C420" s="26"/>
      <c r="D420" s="26"/>
      <c r="E420" s="22">
        <f>SUBTOTAL(9,E419:E419)</f>
      </c>
      <c r="F420" s="22" t="s">
        <v>506</v>
      </c>
      <c r="G420" s="22">
        <f>SUBTOTAL(9,G419:G419)</f>
      </c>
    </row>
    <row r="421" ht="60" customHeight="1">
      <c r="A421" s="10" t="s">
        <v>874</v>
      </c>
      <c r="B421" s="11" t="s">
        <v>873</v>
      </c>
      <c r="C421" s="11"/>
      <c r="D421" s="10" t="s">
        <v>398</v>
      </c>
      <c r="E421" s="18">
        <v>1</v>
      </c>
      <c r="F421" s="18">
        <v>119600</v>
      </c>
      <c r="G421" s="18">
        <v>119600</v>
      </c>
    </row>
    <row r="422" ht="25" customHeight="1">
      <c r="A422" s="26" t="s">
        <v>621</v>
      </c>
      <c r="B422" s="26"/>
      <c r="C422" s="26"/>
      <c r="D422" s="26"/>
      <c r="E422" s="22">
        <f>SUBTOTAL(9,E421:E421)</f>
      </c>
      <c r="F422" s="22" t="s">
        <v>506</v>
      </c>
      <c r="G422" s="22">
        <f>SUBTOTAL(9,G421:G421)</f>
      </c>
    </row>
    <row r="423" ht="60" customHeight="1">
      <c r="A423" s="10" t="s">
        <v>314</v>
      </c>
      <c r="B423" s="11" t="s">
        <v>873</v>
      </c>
      <c r="C423" s="11"/>
      <c r="D423" s="10" t="s">
        <v>398</v>
      </c>
      <c r="E423" s="18">
        <v>1</v>
      </c>
      <c r="F423" s="18">
        <v>217600</v>
      </c>
      <c r="G423" s="18">
        <v>217600</v>
      </c>
    </row>
    <row r="424" ht="25" customHeight="1">
      <c r="A424" s="26" t="s">
        <v>621</v>
      </c>
      <c r="B424" s="26"/>
      <c r="C424" s="26"/>
      <c r="D424" s="26"/>
      <c r="E424" s="22">
        <f>SUBTOTAL(9,E423:E423)</f>
      </c>
      <c r="F424" s="22" t="s">
        <v>506</v>
      </c>
      <c r="G424" s="22">
        <f>SUBTOTAL(9,G423:G423)</f>
      </c>
    </row>
    <row r="425" ht="60" customHeight="1">
      <c r="A425" s="10" t="s">
        <v>875</v>
      </c>
      <c r="B425" s="11" t="s">
        <v>876</v>
      </c>
      <c r="C425" s="11"/>
      <c r="D425" s="10" t="s">
        <v>398</v>
      </c>
      <c r="E425" s="18">
        <v>1</v>
      </c>
      <c r="F425" s="18">
        <v>175400</v>
      </c>
      <c r="G425" s="18">
        <v>175400</v>
      </c>
    </row>
    <row r="426" ht="25" customHeight="1">
      <c r="A426" s="26" t="s">
        <v>621</v>
      </c>
      <c r="B426" s="26"/>
      <c r="C426" s="26"/>
      <c r="D426" s="26"/>
      <c r="E426" s="22">
        <f>SUBTOTAL(9,E425:E425)</f>
      </c>
      <c r="F426" s="22" t="s">
        <v>506</v>
      </c>
      <c r="G426" s="22">
        <f>SUBTOTAL(9,G425:G425)</f>
      </c>
    </row>
    <row r="427" ht="60" customHeight="1">
      <c r="A427" s="10" t="s">
        <v>877</v>
      </c>
      <c r="B427" s="11" t="s">
        <v>878</v>
      </c>
      <c r="C427" s="11"/>
      <c r="D427" s="10" t="s">
        <v>398</v>
      </c>
      <c r="E427" s="18">
        <v>1</v>
      </c>
      <c r="F427" s="18">
        <v>92400</v>
      </c>
      <c r="G427" s="18">
        <v>92400</v>
      </c>
    </row>
    <row r="428" ht="25" customHeight="1">
      <c r="A428" s="26" t="s">
        <v>621</v>
      </c>
      <c r="B428" s="26"/>
      <c r="C428" s="26"/>
      <c r="D428" s="26"/>
      <c r="E428" s="22">
        <f>SUBTOTAL(9,E427:E427)</f>
      </c>
      <c r="F428" s="22" t="s">
        <v>506</v>
      </c>
      <c r="G428" s="22">
        <f>SUBTOTAL(9,G427:G427)</f>
      </c>
    </row>
    <row r="429" ht="60" customHeight="1">
      <c r="A429" s="10" t="s">
        <v>879</v>
      </c>
      <c r="B429" s="11" t="s">
        <v>880</v>
      </c>
      <c r="C429" s="11"/>
      <c r="D429" s="10" t="s">
        <v>704</v>
      </c>
      <c r="E429" s="18">
        <v>1</v>
      </c>
      <c r="F429" s="18">
        <v>115200</v>
      </c>
      <c r="G429" s="18">
        <v>115200</v>
      </c>
    </row>
    <row r="430" ht="25" customHeight="1">
      <c r="A430" s="26" t="s">
        <v>621</v>
      </c>
      <c r="B430" s="26"/>
      <c r="C430" s="26"/>
      <c r="D430" s="26"/>
      <c r="E430" s="22">
        <f>SUBTOTAL(9,E429:E429)</f>
      </c>
      <c r="F430" s="22" t="s">
        <v>506</v>
      </c>
      <c r="G430" s="22">
        <f>SUBTOTAL(9,G429:G429)</f>
      </c>
    </row>
    <row r="431" ht="60" customHeight="1">
      <c r="A431" s="10" t="s">
        <v>881</v>
      </c>
      <c r="B431" s="11" t="s">
        <v>880</v>
      </c>
      <c r="C431" s="11"/>
      <c r="D431" s="10" t="s">
        <v>704</v>
      </c>
      <c r="E431" s="18">
        <v>1</v>
      </c>
      <c r="F431" s="18">
        <v>32400</v>
      </c>
      <c r="G431" s="18">
        <v>32400</v>
      </c>
    </row>
    <row r="432" ht="25" customHeight="1">
      <c r="A432" s="26" t="s">
        <v>621</v>
      </c>
      <c r="B432" s="26"/>
      <c r="C432" s="26"/>
      <c r="D432" s="26"/>
      <c r="E432" s="22">
        <f>SUBTOTAL(9,E431:E431)</f>
      </c>
      <c r="F432" s="22" t="s">
        <v>506</v>
      </c>
      <c r="G432" s="22">
        <f>SUBTOTAL(9,G431:G431)</f>
      </c>
    </row>
    <row r="433" ht="60" customHeight="1">
      <c r="A433" s="10" t="s">
        <v>882</v>
      </c>
      <c r="B433" s="11" t="s">
        <v>883</v>
      </c>
      <c r="C433" s="11"/>
      <c r="D433" s="10" t="s">
        <v>398</v>
      </c>
      <c r="E433" s="18">
        <v>1</v>
      </c>
      <c r="F433" s="18">
        <v>164400</v>
      </c>
      <c r="G433" s="18">
        <v>164400</v>
      </c>
    </row>
    <row r="434" ht="25" customHeight="1">
      <c r="A434" s="26" t="s">
        <v>621</v>
      </c>
      <c r="B434" s="26"/>
      <c r="C434" s="26"/>
      <c r="D434" s="26"/>
      <c r="E434" s="22">
        <f>SUBTOTAL(9,E433:E433)</f>
      </c>
      <c r="F434" s="22" t="s">
        <v>506</v>
      </c>
      <c r="G434" s="22">
        <f>SUBTOTAL(9,G433:G433)</f>
      </c>
    </row>
    <row r="435" ht="60" customHeight="1">
      <c r="A435" s="10" t="s">
        <v>884</v>
      </c>
      <c r="B435" s="11" t="s">
        <v>878</v>
      </c>
      <c r="C435" s="11"/>
      <c r="D435" s="10" t="s">
        <v>398</v>
      </c>
      <c r="E435" s="18">
        <v>1</v>
      </c>
      <c r="F435" s="18">
        <v>45500</v>
      </c>
      <c r="G435" s="18">
        <v>45500</v>
      </c>
    </row>
    <row r="436" ht="25" customHeight="1">
      <c r="A436" s="26" t="s">
        <v>621</v>
      </c>
      <c r="B436" s="26"/>
      <c r="C436" s="26"/>
      <c r="D436" s="26"/>
      <c r="E436" s="22">
        <f>SUBTOTAL(9,E435:E435)</f>
      </c>
      <c r="F436" s="22" t="s">
        <v>506</v>
      </c>
      <c r="G436" s="22">
        <f>SUBTOTAL(9,G435:G435)</f>
      </c>
    </row>
    <row r="437" ht="60" customHeight="1">
      <c r="A437" s="10" t="s">
        <v>885</v>
      </c>
      <c r="B437" s="11" t="s">
        <v>886</v>
      </c>
      <c r="C437" s="11"/>
      <c r="D437" s="10" t="s">
        <v>398</v>
      </c>
      <c r="E437" s="18">
        <v>1</v>
      </c>
      <c r="F437" s="18">
        <v>233000</v>
      </c>
      <c r="G437" s="18">
        <v>233000</v>
      </c>
    </row>
    <row r="438" ht="25" customHeight="1">
      <c r="A438" s="26" t="s">
        <v>621</v>
      </c>
      <c r="B438" s="26"/>
      <c r="C438" s="26"/>
      <c r="D438" s="26"/>
      <c r="E438" s="22">
        <f>SUBTOTAL(9,E437:E437)</f>
      </c>
      <c r="F438" s="22" t="s">
        <v>506</v>
      </c>
      <c r="G438" s="22">
        <f>SUBTOTAL(9,G437:G437)</f>
      </c>
    </row>
    <row r="439" ht="60" customHeight="1">
      <c r="A439" s="10" t="s">
        <v>887</v>
      </c>
      <c r="B439" s="11" t="s">
        <v>888</v>
      </c>
      <c r="C439" s="11"/>
      <c r="D439" s="10" t="s">
        <v>398</v>
      </c>
      <c r="E439" s="18">
        <v>1</v>
      </c>
      <c r="F439" s="18">
        <v>1142000</v>
      </c>
      <c r="G439" s="18">
        <v>1142000</v>
      </c>
    </row>
    <row r="440" ht="25" customHeight="1">
      <c r="A440" s="26" t="s">
        <v>621</v>
      </c>
      <c r="B440" s="26"/>
      <c r="C440" s="26"/>
      <c r="D440" s="26"/>
      <c r="E440" s="22">
        <f>SUBTOTAL(9,E439:E439)</f>
      </c>
      <c r="F440" s="22" t="s">
        <v>506</v>
      </c>
      <c r="G440" s="22">
        <f>SUBTOTAL(9,G439:G439)</f>
      </c>
    </row>
    <row r="441" ht="60" customHeight="1">
      <c r="A441" s="10" t="s">
        <v>889</v>
      </c>
      <c r="B441" s="11" t="s">
        <v>890</v>
      </c>
      <c r="C441" s="11"/>
      <c r="D441" s="10" t="s">
        <v>398</v>
      </c>
      <c r="E441" s="18">
        <v>1</v>
      </c>
      <c r="F441" s="18">
        <v>2250000</v>
      </c>
      <c r="G441" s="18">
        <v>2250000</v>
      </c>
    </row>
    <row r="442" ht="25" customHeight="1">
      <c r="A442" s="26" t="s">
        <v>621</v>
      </c>
      <c r="B442" s="26"/>
      <c r="C442" s="26"/>
      <c r="D442" s="26"/>
      <c r="E442" s="22">
        <f>SUBTOTAL(9,E441:E441)</f>
      </c>
      <c r="F442" s="22" t="s">
        <v>506</v>
      </c>
      <c r="G442" s="22">
        <f>SUBTOTAL(9,G441:G441)</f>
      </c>
    </row>
    <row r="443" ht="60" customHeight="1">
      <c r="A443" s="10" t="s">
        <v>136</v>
      </c>
      <c r="B443" s="11" t="s">
        <v>891</v>
      </c>
      <c r="C443" s="11"/>
      <c r="D443" s="10" t="s">
        <v>398</v>
      </c>
      <c r="E443" s="18">
        <v>1</v>
      </c>
      <c r="F443" s="18">
        <v>950000</v>
      </c>
      <c r="G443" s="18">
        <v>950000</v>
      </c>
    </row>
    <row r="444" ht="25" customHeight="1">
      <c r="A444" s="26" t="s">
        <v>621</v>
      </c>
      <c r="B444" s="26"/>
      <c r="C444" s="26"/>
      <c r="D444" s="26"/>
      <c r="E444" s="22">
        <f>SUBTOTAL(9,E443:E443)</f>
      </c>
      <c r="F444" s="22" t="s">
        <v>506</v>
      </c>
      <c r="G444" s="22">
        <f>SUBTOTAL(9,G443:G443)</f>
      </c>
    </row>
    <row r="445" ht="60" customHeight="1">
      <c r="A445" s="10" t="s">
        <v>142</v>
      </c>
      <c r="B445" s="11" t="s">
        <v>892</v>
      </c>
      <c r="C445" s="11"/>
      <c r="D445" s="10" t="s">
        <v>398</v>
      </c>
      <c r="E445" s="18">
        <v>1</v>
      </c>
      <c r="F445" s="18">
        <v>2569800</v>
      </c>
      <c r="G445" s="18">
        <v>2569800</v>
      </c>
    </row>
    <row r="446" ht="25" customHeight="1">
      <c r="A446" s="26" t="s">
        <v>621</v>
      </c>
      <c r="B446" s="26"/>
      <c r="C446" s="26"/>
      <c r="D446" s="26"/>
      <c r="E446" s="22">
        <f>SUBTOTAL(9,E445:E445)</f>
      </c>
      <c r="F446" s="22" t="s">
        <v>506</v>
      </c>
      <c r="G446" s="22">
        <f>SUBTOTAL(9,G445:G445)</f>
      </c>
    </row>
    <row r="447" ht="80" customHeight="1">
      <c r="A447" s="10" t="s">
        <v>157</v>
      </c>
      <c r="B447" s="11" t="s">
        <v>893</v>
      </c>
      <c r="C447" s="11"/>
      <c r="D447" s="10" t="s">
        <v>398</v>
      </c>
      <c r="E447" s="18">
        <v>1</v>
      </c>
      <c r="F447" s="18">
        <v>2038000</v>
      </c>
      <c r="G447" s="18">
        <v>2038000</v>
      </c>
    </row>
    <row r="448" ht="25" customHeight="1">
      <c r="A448" s="26" t="s">
        <v>621</v>
      </c>
      <c r="B448" s="26"/>
      <c r="C448" s="26"/>
      <c r="D448" s="26"/>
      <c r="E448" s="22">
        <f>SUBTOTAL(9,E447:E447)</f>
      </c>
      <c r="F448" s="22" t="s">
        <v>506</v>
      </c>
      <c r="G448" s="22">
        <f>SUBTOTAL(9,G447:G447)</f>
      </c>
    </row>
    <row r="449" ht="40" customHeight="1">
      <c r="A449" s="10" t="s">
        <v>894</v>
      </c>
      <c r="B449" s="11" t="s">
        <v>895</v>
      </c>
      <c r="C449" s="11"/>
      <c r="D449" s="10" t="s">
        <v>704</v>
      </c>
      <c r="E449" s="18">
        <v>142</v>
      </c>
      <c r="F449" s="18">
        <v>1880</v>
      </c>
      <c r="G449" s="18">
        <v>266960</v>
      </c>
    </row>
    <row r="450" ht="25" customHeight="1">
      <c r="A450" s="26" t="s">
        <v>621</v>
      </c>
      <c r="B450" s="26"/>
      <c r="C450" s="26"/>
      <c r="D450" s="26"/>
      <c r="E450" s="22">
        <f>SUBTOTAL(9,E449:E449)</f>
      </c>
      <c r="F450" s="22" t="s">
        <v>506</v>
      </c>
      <c r="G450" s="22">
        <f>SUBTOTAL(9,G449:G449)</f>
      </c>
    </row>
    <row r="451" ht="40" customHeight="1">
      <c r="A451" s="10" t="s">
        <v>896</v>
      </c>
      <c r="B451" s="11" t="s">
        <v>897</v>
      </c>
      <c r="C451" s="11"/>
      <c r="D451" s="10" t="s">
        <v>704</v>
      </c>
      <c r="E451" s="18">
        <v>330</v>
      </c>
      <c r="F451" s="18">
        <v>1800</v>
      </c>
      <c r="G451" s="18">
        <v>594000</v>
      </c>
    </row>
    <row r="452" ht="25" customHeight="1">
      <c r="A452" s="26" t="s">
        <v>621</v>
      </c>
      <c r="B452" s="26"/>
      <c r="C452" s="26"/>
      <c r="D452" s="26"/>
      <c r="E452" s="22">
        <f>SUBTOTAL(9,E451:E451)</f>
      </c>
      <c r="F452" s="22" t="s">
        <v>506</v>
      </c>
      <c r="G452" s="22">
        <f>SUBTOTAL(9,G451:G451)</f>
      </c>
    </row>
    <row r="453" ht="40" customHeight="1">
      <c r="A453" s="10" t="s">
        <v>898</v>
      </c>
      <c r="B453" s="11" t="s">
        <v>899</v>
      </c>
      <c r="C453" s="11"/>
      <c r="D453" s="10" t="s">
        <v>704</v>
      </c>
      <c r="E453" s="18">
        <v>330</v>
      </c>
      <c r="F453" s="18">
        <v>1800</v>
      </c>
      <c r="G453" s="18">
        <v>594000</v>
      </c>
    </row>
    <row r="454" ht="25" customHeight="1">
      <c r="A454" s="26" t="s">
        <v>621</v>
      </c>
      <c r="B454" s="26"/>
      <c r="C454" s="26"/>
      <c r="D454" s="26"/>
      <c r="E454" s="22">
        <f>SUBTOTAL(9,E453:E453)</f>
      </c>
      <c r="F454" s="22" t="s">
        <v>506</v>
      </c>
      <c r="G454" s="22">
        <f>SUBTOTAL(9,G453:G453)</f>
      </c>
    </row>
    <row r="455" ht="40" customHeight="1">
      <c r="A455" s="10" t="s">
        <v>79</v>
      </c>
      <c r="B455" s="11" t="s">
        <v>900</v>
      </c>
      <c r="C455" s="11"/>
      <c r="D455" s="10" t="s">
        <v>704</v>
      </c>
      <c r="E455" s="18">
        <v>330</v>
      </c>
      <c r="F455" s="18">
        <v>1800</v>
      </c>
      <c r="G455" s="18">
        <v>594000</v>
      </c>
    </row>
    <row r="456" ht="25" customHeight="1">
      <c r="A456" s="26" t="s">
        <v>621</v>
      </c>
      <c r="B456" s="26"/>
      <c r="C456" s="26"/>
      <c r="D456" s="26"/>
      <c r="E456" s="22">
        <f>SUBTOTAL(9,E455:E455)</f>
      </c>
      <c r="F456" s="22" t="s">
        <v>506</v>
      </c>
      <c r="G456" s="22">
        <f>SUBTOTAL(9,G455:G455)</f>
      </c>
    </row>
    <row r="457" ht="60" customHeight="1">
      <c r="A457" s="10" t="s">
        <v>901</v>
      </c>
      <c r="B457" s="11" t="s">
        <v>902</v>
      </c>
      <c r="C457" s="11"/>
      <c r="D457" s="10" t="s">
        <v>398</v>
      </c>
      <c r="E457" s="18">
        <v>2</v>
      </c>
      <c r="F457" s="18">
        <v>5000</v>
      </c>
      <c r="G457" s="18">
        <v>10000</v>
      </c>
    </row>
    <row r="458" ht="25" customHeight="1">
      <c r="A458" s="26" t="s">
        <v>621</v>
      </c>
      <c r="B458" s="26"/>
      <c r="C458" s="26"/>
      <c r="D458" s="26"/>
      <c r="E458" s="22">
        <f>SUBTOTAL(9,E457:E457)</f>
      </c>
      <c r="F458" s="22" t="s">
        <v>506</v>
      </c>
      <c r="G458" s="22">
        <f>SUBTOTAL(9,G457:G457)</f>
      </c>
    </row>
    <row r="459" ht="40" customHeight="1">
      <c r="A459" s="10" t="s">
        <v>903</v>
      </c>
      <c r="B459" s="11" t="s">
        <v>904</v>
      </c>
      <c r="C459" s="11"/>
      <c r="D459" s="10" t="s">
        <v>398</v>
      </c>
      <c r="E459" s="18">
        <v>1</v>
      </c>
      <c r="F459" s="18">
        <v>52000</v>
      </c>
      <c r="G459" s="18">
        <v>52000</v>
      </c>
    </row>
    <row r="460" ht="25" customHeight="1">
      <c r="A460" s="26" t="s">
        <v>621</v>
      </c>
      <c r="B460" s="26"/>
      <c r="C460" s="26"/>
      <c r="D460" s="26"/>
      <c r="E460" s="22">
        <f>SUBTOTAL(9,E459:E459)</f>
      </c>
      <c r="F460" s="22" t="s">
        <v>506</v>
      </c>
      <c r="G460" s="22">
        <f>SUBTOTAL(9,G459:G459)</f>
      </c>
    </row>
    <row r="461" ht="60" customHeight="1">
      <c r="A461" s="10" t="s">
        <v>905</v>
      </c>
      <c r="B461" s="11" t="s">
        <v>906</v>
      </c>
      <c r="C461" s="11"/>
      <c r="D461" s="10" t="s">
        <v>398</v>
      </c>
      <c r="E461" s="18">
        <v>1</v>
      </c>
      <c r="F461" s="18">
        <v>7000</v>
      </c>
      <c r="G461" s="18">
        <v>7000</v>
      </c>
    </row>
    <row r="462" ht="25" customHeight="1">
      <c r="A462" s="26" t="s">
        <v>621</v>
      </c>
      <c r="B462" s="26"/>
      <c r="C462" s="26"/>
      <c r="D462" s="26"/>
      <c r="E462" s="22">
        <f>SUBTOTAL(9,E461:E461)</f>
      </c>
      <c r="F462" s="22" t="s">
        <v>506</v>
      </c>
      <c r="G462" s="22">
        <f>SUBTOTAL(9,G461:G461)</f>
      </c>
    </row>
    <row r="463" ht="40" customHeight="1">
      <c r="A463" s="10" t="s">
        <v>907</v>
      </c>
      <c r="B463" s="11" t="s">
        <v>908</v>
      </c>
      <c r="C463" s="11"/>
      <c r="D463" s="10" t="s">
        <v>398</v>
      </c>
      <c r="E463" s="18">
        <v>1</v>
      </c>
      <c r="F463" s="18">
        <v>48000</v>
      </c>
      <c r="G463" s="18">
        <v>48000</v>
      </c>
    </row>
    <row r="464" ht="25" customHeight="1">
      <c r="A464" s="26" t="s">
        <v>621</v>
      </c>
      <c r="B464" s="26"/>
      <c r="C464" s="26"/>
      <c r="D464" s="26"/>
      <c r="E464" s="22">
        <f>SUBTOTAL(9,E463:E463)</f>
      </c>
      <c r="F464" s="22" t="s">
        <v>506</v>
      </c>
      <c r="G464" s="22">
        <f>SUBTOTAL(9,G463:G463)</f>
      </c>
    </row>
    <row r="465" ht="60" customHeight="1">
      <c r="A465" s="10" t="s">
        <v>909</v>
      </c>
      <c r="B465" s="11" t="s">
        <v>910</v>
      </c>
      <c r="C465" s="11"/>
      <c r="D465" s="10" t="s">
        <v>398</v>
      </c>
      <c r="E465" s="18">
        <v>12</v>
      </c>
      <c r="F465" s="18">
        <v>16666</v>
      </c>
      <c r="G465" s="18">
        <v>199992</v>
      </c>
    </row>
    <row r="466" ht="25" customHeight="1">
      <c r="A466" s="26" t="s">
        <v>621</v>
      </c>
      <c r="B466" s="26"/>
      <c r="C466" s="26"/>
      <c r="D466" s="26"/>
      <c r="E466" s="22">
        <f>SUBTOTAL(9,E465:E465)</f>
      </c>
      <c r="F466" s="22" t="s">
        <v>506</v>
      </c>
      <c r="G466" s="22">
        <f>SUBTOTAL(9,G465:G465)</f>
      </c>
    </row>
    <row r="467" ht="40" customHeight="1">
      <c r="A467" s="10" t="s">
        <v>911</v>
      </c>
      <c r="B467" s="11" t="s">
        <v>912</v>
      </c>
      <c r="C467" s="11"/>
      <c r="D467" s="10" t="s">
        <v>398</v>
      </c>
      <c r="E467" s="18">
        <v>1</v>
      </c>
      <c r="F467" s="18">
        <v>24000</v>
      </c>
      <c r="G467" s="18">
        <v>24000</v>
      </c>
    </row>
    <row r="468" ht="25" customHeight="1">
      <c r="A468" s="26" t="s">
        <v>621</v>
      </c>
      <c r="B468" s="26"/>
      <c r="C468" s="26"/>
      <c r="D468" s="26"/>
      <c r="E468" s="22">
        <f>SUBTOTAL(9,E467:E467)</f>
      </c>
      <c r="F468" s="22" t="s">
        <v>506</v>
      </c>
      <c r="G468" s="22">
        <f>SUBTOTAL(9,G467:G467)</f>
      </c>
    </row>
    <row r="469" ht="60" customHeight="1">
      <c r="A469" s="10" t="s">
        <v>913</v>
      </c>
      <c r="B469" s="11" t="s">
        <v>914</v>
      </c>
      <c r="C469" s="11"/>
      <c r="D469" s="10" t="s">
        <v>398</v>
      </c>
      <c r="E469" s="18">
        <v>1</v>
      </c>
      <c r="F469" s="18">
        <v>4100</v>
      </c>
      <c r="G469" s="18">
        <v>4100</v>
      </c>
    </row>
    <row r="470" ht="25" customHeight="1">
      <c r="A470" s="26" t="s">
        <v>621</v>
      </c>
      <c r="B470" s="26"/>
      <c r="C470" s="26"/>
      <c r="D470" s="26"/>
      <c r="E470" s="22">
        <f>SUBTOTAL(9,E469:E469)</f>
      </c>
      <c r="F470" s="22" t="s">
        <v>506</v>
      </c>
      <c r="G470" s="22">
        <f>SUBTOTAL(9,G469:G469)</f>
      </c>
    </row>
    <row r="471" ht="60" customHeight="1">
      <c r="A471" s="10" t="s">
        <v>915</v>
      </c>
      <c r="B471" s="11" t="s">
        <v>916</v>
      </c>
      <c r="C471" s="11"/>
      <c r="D471" s="10" t="s">
        <v>398</v>
      </c>
      <c r="E471" s="18">
        <v>1</v>
      </c>
      <c r="F471" s="18">
        <v>264000</v>
      </c>
      <c r="G471" s="18">
        <v>264000</v>
      </c>
    </row>
    <row r="472" ht="25" customHeight="1">
      <c r="A472" s="26" t="s">
        <v>621</v>
      </c>
      <c r="B472" s="26"/>
      <c r="C472" s="26"/>
      <c r="D472" s="26"/>
      <c r="E472" s="22">
        <f>SUBTOTAL(9,E471:E471)</f>
      </c>
      <c r="F472" s="22" t="s">
        <v>506</v>
      </c>
      <c r="G472" s="22">
        <f>SUBTOTAL(9,G471:G471)</f>
      </c>
    </row>
    <row r="473" ht="40" customHeight="1">
      <c r="A473" s="10" t="s">
        <v>83</v>
      </c>
      <c r="B473" s="11" t="s">
        <v>917</v>
      </c>
      <c r="C473" s="11"/>
      <c r="D473" s="10" t="s">
        <v>398</v>
      </c>
      <c r="E473" s="18">
        <v>1</v>
      </c>
      <c r="F473" s="18">
        <v>15717.81</v>
      </c>
      <c r="G473" s="18">
        <v>15717.81</v>
      </c>
    </row>
    <row r="474" ht="25" customHeight="1">
      <c r="A474" s="26" t="s">
        <v>621</v>
      </c>
      <c r="B474" s="26"/>
      <c r="C474" s="26"/>
      <c r="D474" s="26"/>
      <c r="E474" s="22">
        <f>SUBTOTAL(9,E473:E473)</f>
      </c>
      <c r="F474" s="22" t="s">
        <v>506</v>
      </c>
      <c r="G474" s="22">
        <f>SUBTOTAL(9,G473:G473)</f>
      </c>
    </row>
    <row r="475" ht="160" customHeight="1">
      <c r="A475" s="10" t="s">
        <v>918</v>
      </c>
      <c r="B475" s="11" t="s">
        <v>919</v>
      </c>
      <c r="C475" s="11"/>
      <c r="D475" s="10" t="s">
        <v>704</v>
      </c>
      <c r="E475" s="18">
        <v>1</v>
      </c>
      <c r="F475" s="18">
        <v>130000</v>
      </c>
      <c r="G475" s="18">
        <v>130000</v>
      </c>
    </row>
    <row r="476" ht="25" customHeight="1">
      <c r="A476" s="26" t="s">
        <v>621</v>
      </c>
      <c r="B476" s="26"/>
      <c r="C476" s="26"/>
      <c r="D476" s="26"/>
      <c r="E476" s="22">
        <f>SUBTOTAL(9,E475:E475)</f>
      </c>
      <c r="F476" s="22" t="s">
        <v>506</v>
      </c>
      <c r="G476" s="22">
        <f>SUBTOTAL(9,G475:G475)</f>
      </c>
    </row>
    <row r="477" ht="60" customHeight="1">
      <c r="A477" s="10" t="s">
        <v>920</v>
      </c>
      <c r="B477" s="11" t="s">
        <v>921</v>
      </c>
      <c r="C477" s="11"/>
      <c r="D477" s="10" t="s">
        <v>398</v>
      </c>
      <c r="E477" s="18">
        <v>1</v>
      </c>
      <c r="F477" s="18">
        <v>15124.82</v>
      </c>
      <c r="G477" s="18">
        <v>15124.82</v>
      </c>
    </row>
    <row r="478" ht="25" customHeight="1">
      <c r="A478" s="26" t="s">
        <v>621</v>
      </c>
      <c r="B478" s="26"/>
      <c r="C478" s="26"/>
      <c r="D478" s="26"/>
      <c r="E478" s="22">
        <f>SUBTOTAL(9,E477:E477)</f>
      </c>
      <c r="F478" s="22" t="s">
        <v>506</v>
      </c>
      <c r="G478" s="22">
        <f>SUBTOTAL(9,G477:G477)</f>
      </c>
    </row>
    <row r="479" ht="40" customHeight="1">
      <c r="A479" s="10" t="s">
        <v>922</v>
      </c>
      <c r="B479" s="11" t="s">
        <v>923</v>
      </c>
      <c r="C479" s="11"/>
      <c r="D479" s="10" t="s">
        <v>398</v>
      </c>
      <c r="E479" s="18">
        <v>2</v>
      </c>
      <c r="F479" s="18">
        <v>20000</v>
      </c>
      <c r="G479" s="18">
        <v>40000</v>
      </c>
    </row>
    <row r="480" ht="25" customHeight="1">
      <c r="A480" s="26" t="s">
        <v>621</v>
      </c>
      <c r="B480" s="26"/>
      <c r="C480" s="26"/>
      <c r="D480" s="26"/>
      <c r="E480" s="22">
        <f>SUBTOTAL(9,E479:E479)</f>
      </c>
      <c r="F480" s="22" t="s">
        <v>506</v>
      </c>
      <c r="G480" s="22">
        <f>SUBTOTAL(9,G479:G479)</f>
      </c>
    </row>
    <row r="481" ht="40" customHeight="1">
      <c r="A481" s="10" t="s">
        <v>924</v>
      </c>
      <c r="B481" s="11" t="s">
        <v>925</v>
      </c>
      <c r="C481" s="11"/>
      <c r="D481" s="10" t="s">
        <v>398</v>
      </c>
      <c r="E481" s="18">
        <v>56</v>
      </c>
      <c r="F481" s="18">
        <v>3250</v>
      </c>
      <c r="G481" s="18">
        <v>182000</v>
      </c>
    </row>
    <row r="482" ht="25" customHeight="1">
      <c r="A482" s="26" t="s">
        <v>621</v>
      </c>
      <c r="B482" s="26"/>
      <c r="C482" s="26"/>
      <c r="D482" s="26"/>
      <c r="E482" s="22">
        <f>SUBTOTAL(9,E481:E481)</f>
      </c>
      <c r="F482" s="22" t="s">
        <v>506</v>
      </c>
      <c r="G482" s="22">
        <f>SUBTOTAL(9,G481:G481)</f>
      </c>
    </row>
    <row r="483" ht="60" customHeight="1">
      <c r="A483" s="10" t="s">
        <v>926</v>
      </c>
      <c r="B483" s="11" t="s">
        <v>927</v>
      </c>
      <c r="C483" s="11"/>
      <c r="D483" s="10" t="s">
        <v>398</v>
      </c>
      <c r="E483" s="18">
        <v>1</v>
      </c>
      <c r="F483" s="18">
        <v>679800</v>
      </c>
      <c r="G483" s="18">
        <v>679800</v>
      </c>
    </row>
    <row r="484" ht="25" customHeight="1">
      <c r="A484" s="26" t="s">
        <v>621</v>
      </c>
      <c r="B484" s="26"/>
      <c r="C484" s="26"/>
      <c r="D484" s="26"/>
      <c r="E484" s="22">
        <f>SUBTOTAL(9,E483:E483)</f>
      </c>
      <c r="F484" s="22" t="s">
        <v>506</v>
      </c>
      <c r="G484" s="22">
        <f>SUBTOTAL(9,G483:G483)</f>
      </c>
    </row>
    <row r="485" ht="60" customHeight="1">
      <c r="A485" s="10" t="s">
        <v>928</v>
      </c>
      <c r="B485" s="11" t="s">
        <v>929</v>
      </c>
      <c r="C485" s="11"/>
      <c r="D485" s="10" t="s">
        <v>398</v>
      </c>
      <c r="E485" s="18">
        <v>1</v>
      </c>
      <c r="F485" s="18">
        <v>679800</v>
      </c>
      <c r="G485" s="18">
        <v>679800</v>
      </c>
    </row>
    <row r="486" ht="25" customHeight="1">
      <c r="A486" s="26" t="s">
        <v>621</v>
      </c>
      <c r="B486" s="26"/>
      <c r="C486" s="26"/>
      <c r="D486" s="26"/>
      <c r="E486" s="22">
        <f>SUBTOTAL(9,E485:E485)</f>
      </c>
      <c r="F486" s="22" t="s">
        <v>506</v>
      </c>
      <c r="G486" s="22">
        <f>SUBTOTAL(9,G485:G485)</f>
      </c>
    </row>
    <row r="487" ht="40" customHeight="1">
      <c r="A487" s="10" t="s">
        <v>930</v>
      </c>
      <c r="B487" s="11" t="s">
        <v>931</v>
      </c>
      <c r="C487" s="11"/>
      <c r="D487" s="10" t="s">
        <v>398</v>
      </c>
      <c r="E487" s="18">
        <v>1</v>
      </c>
      <c r="F487" s="18">
        <v>30000</v>
      </c>
      <c r="G487" s="18">
        <v>30000</v>
      </c>
    </row>
    <row r="488" ht="25" customHeight="1">
      <c r="A488" s="26" t="s">
        <v>621</v>
      </c>
      <c r="B488" s="26"/>
      <c r="C488" s="26"/>
      <c r="D488" s="26"/>
      <c r="E488" s="22">
        <f>SUBTOTAL(9,E487:E487)</f>
      </c>
      <c r="F488" s="22" t="s">
        <v>506</v>
      </c>
      <c r="G488" s="22">
        <f>SUBTOTAL(9,G487:G487)</f>
      </c>
    </row>
    <row r="489" ht="40" customHeight="1">
      <c r="A489" s="10" t="s">
        <v>932</v>
      </c>
      <c r="B489" s="11" t="s">
        <v>933</v>
      </c>
      <c r="C489" s="11"/>
      <c r="D489" s="10" t="s">
        <v>398</v>
      </c>
      <c r="E489" s="18">
        <v>7</v>
      </c>
      <c r="F489" s="18">
        <v>10000</v>
      </c>
      <c r="G489" s="18">
        <v>70000</v>
      </c>
    </row>
    <row r="490" ht="25" customHeight="1">
      <c r="A490" s="26" t="s">
        <v>621</v>
      </c>
      <c r="B490" s="26"/>
      <c r="C490" s="26"/>
      <c r="D490" s="26"/>
      <c r="E490" s="22">
        <f>SUBTOTAL(9,E489:E489)</f>
      </c>
      <c r="F490" s="22" t="s">
        <v>506</v>
      </c>
      <c r="G490" s="22">
        <f>SUBTOTAL(9,G489:G489)</f>
      </c>
    </row>
    <row r="491" ht="40" customHeight="1">
      <c r="A491" s="10" t="s">
        <v>934</v>
      </c>
      <c r="B491" s="11" t="s">
        <v>935</v>
      </c>
      <c r="C491" s="11"/>
      <c r="D491" s="10" t="s">
        <v>704</v>
      </c>
      <c r="E491" s="18">
        <v>1</v>
      </c>
      <c r="F491" s="18">
        <v>2093</v>
      </c>
      <c r="G491" s="18">
        <v>2093</v>
      </c>
    </row>
    <row r="492" ht="25" customHeight="1">
      <c r="A492" s="26" t="s">
        <v>621</v>
      </c>
      <c r="B492" s="26"/>
      <c r="C492" s="26"/>
      <c r="D492" s="26"/>
      <c r="E492" s="22">
        <f>SUBTOTAL(9,E491:E491)</f>
      </c>
      <c r="F492" s="22" t="s">
        <v>506</v>
      </c>
      <c r="G492" s="22">
        <f>SUBTOTAL(9,G491:G491)</f>
      </c>
    </row>
    <row r="493" ht="60" customHeight="1">
      <c r="A493" s="10" t="s">
        <v>936</v>
      </c>
      <c r="B493" s="11" t="s">
        <v>937</v>
      </c>
      <c r="C493" s="11"/>
      <c r="D493" s="10" t="s">
        <v>704</v>
      </c>
      <c r="E493" s="18">
        <v>1</v>
      </c>
      <c r="F493" s="18">
        <v>652</v>
      </c>
      <c r="G493" s="18">
        <v>652</v>
      </c>
    </row>
    <row r="494" ht="25" customHeight="1">
      <c r="A494" s="26" t="s">
        <v>621</v>
      </c>
      <c r="B494" s="26"/>
      <c r="C494" s="26"/>
      <c r="D494" s="26"/>
      <c r="E494" s="22">
        <f>SUBTOTAL(9,E493:E493)</f>
      </c>
      <c r="F494" s="22" t="s">
        <v>506</v>
      </c>
      <c r="G494" s="22">
        <f>SUBTOTAL(9,G493:G493)</f>
      </c>
    </row>
    <row r="495" ht="80" customHeight="1">
      <c r="A495" s="10" t="s">
        <v>938</v>
      </c>
      <c r="B495" s="11" t="s">
        <v>939</v>
      </c>
      <c r="C495" s="11"/>
      <c r="D495" s="10" t="s">
        <v>704</v>
      </c>
      <c r="E495" s="18">
        <v>744</v>
      </c>
      <c r="F495" s="18">
        <v>116.43</v>
      </c>
      <c r="G495" s="18">
        <v>86623.92</v>
      </c>
    </row>
    <row r="496" ht="25" customHeight="1">
      <c r="A496" s="26" t="s">
        <v>621</v>
      </c>
      <c r="B496" s="26"/>
      <c r="C496" s="26"/>
      <c r="D496" s="26"/>
      <c r="E496" s="22">
        <f>SUBTOTAL(9,E495:E495)</f>
      </c>
      <c r="F496" s="22" t="s">
        <v>506</v>
      </c>
      <c r="G496" s="22">
        <f>SUBTOTAL(9,G495:G495)</f>
      </c>
    </row>
    <row r="497" ht="60" customHeight="1">
      <c r="A497" s="10" t="s">
        <v>940</v>
      </c>
      <c r="B497" s="11" t="s">
        <v>941</v>
      </c>
      <c r="C497" s="11"/>
      <c r="D497" s="10" t="s">
        <v>704</v>
      </c>
      <c r="E497" s="18">
        <v>1</v>
      </c>
      <c r="F497" s="18">
        <v>460</v>
      </c>
      <c r="G497" s="18">
        <v>460</v>
      </c>
    </row>
    <row r="498" ht="25" customHeight="1">
      <c r="A498" s="26" t="s">
        <v>621</v>
      </c>
      <c r="B498" s="26"/>
      <c r="C498" s="26"/>
      <c r="D498" s="26"/>
      <c r="E498" s="22">
        <f>SUBTOTAL(9,E497:E497)</f>
      </c>
      <c r="F498" s="22" t="s">
        <v>506</v>
      </c>
      <c r="G498" s="22">
        <f>SUBTOTAL(9,G497:G497)</f>
      </c>
    </row>
    <row r="499" ht="60" customHeight="1">
      <c r="A499" s="10" t="s">
        <v>942</v>
      </c>
      <c r="B499" s="11" t="s">
        <v>943</v>
      </c>
      <c r="C499" s="11"/>
      <c r="D499" s="10" t="s">
        <v>398</v>
      </c>
      <c r="E499" s="18">
        <v>1</v>
      </c>
      <c r="F499" s="18">
        <v>302400</v>
      </c>
      <c r="G499" s="18">
        <v>302400</v>
      </c>
    </row>
    <row r="500" ht="25" customHeight="1">
      <c r="A500" s="26" t="s">
        <v>621</v>
      </c>
      <c r="B500" s="26"/>
      <c r="C500" s="26"/>
      <c r="D500" s="26"/>
      <c r="E500" s="22">
        <f>SUBTOTAL(9,E499:E499)</f>
      </c>
      <c r="F500" s="22" t="s">
        <v>506</v>
      </c>
      <c r="G500" s="22">
        <f>SUBTOTAL(9,G499:G499)</f>
      </c>
    </row>
    <row r="501" ht="40" customHeight="1">
      <c r="A501" s="10" t="s">
        <v>944</v>
      </c>
      <c r="B501" s="11" t="s">
        <v>945</v>
      </c>
      <c r="C501" s="11"/>
      <c r="D501" s="10" t="s">
        <v>398</v>
      </c>
      <c r="E501" s="18">
        <v>1</v>
      </c>
      <c r="F501" s="18">
        <v>8100</v>
      </c>
      <c r="G501" s="18">
        <v>8100</v>
      </c>
    </row>
    <row r="502" ht="25" customHeight="1">
      <c r="A502" s="26" t="s">
        <v>621</v>
      </c>
      <c r="B502" s="26"/>
      <c r="C502" s="26"/>
      <c r="D502" s="26"/>
      <c r="E502" s="22">
        <f>SUBTOTAL(9,E501:E501)</f>
      </c>
      <c r="F502" s="22" t="s">
        <v>506</v>
      </c>
      <c r="G502" s="22">
        <f>SUBTOTAL(9,G501:G501)</f>
      </c>
    </row>
    <row r="503" ht="25" customHeight="1">
      <c r="A503" s="26" t="s">
        <v>622</v>
      </c>
      <c r="B503" s="26"/>
      <c r="C503" s="26"/>
      <c r="D503" s="26"/>
      <c r="E503" s="26"/>
      <c r="F503" s="26"/>
      <c r="G503" s="22">
        <f>SUBTOTAL(9,G285:G502)</f>
      </c>
    </row>
    <row r="504" ht="25" customHeight="1">
</row>
    <row r="505" ht="20" customHeight="1">
      <c r="A505" s="23" t="s">
        <v>423</v>
      </c>
      <c r="B505" s="23"/>
      <c r="C505" s="24" t="s">
        <v>289</v>
      </c>
      <c r="D505" s="24"/>
      <c r="E505" s="24"/>
      <c r="F505" s="24"/>
      <c r="G505" s="24"/>
    </row>
    <row r="506" ht="20" customHeight="1">
      <c r="A506" s="23" t="s">
        <v>424</v>
      </c>
      <c r="B506" s="23"/>
      <c r="C506" s="24" t="s">
        <v>425</v>
      </c>
      <c r="D506" s="24"/>
      <c r="E506" s="24"/>
      <c r="F506" s="24"/>
      <c r="G506" s="24"/>
    </row>
    <row r="507" ht="25" customHeight="1">
      <c r="A507" s="23" t="s">
        <v>426</v>
      </c>
      <c r="B507" s="23"/>
      <c r="C507" s="24" t="s">
        <v>398</v>
      </c>
      <c r="D507" s="24"/>
      <c r="E507" s="24"/>
      <c r="F507" s="24"/>
      <c r="G507" s="24"/>
    </row>
    <row r="508" ht="15" customHeight="1">
</row>
    <row r="509" ht="25" customHeight="1">
      <c r="A509" s="6" t="s">
        <v>946</v>
      </c>
      <c r="B509" s="6"/>
      <c r="C509" s="6"/>
      <c r="D509" s="6"/>
      <c r="E509" s="6"/>
      <c r="F509" s="6"/>
      <c r="G509" s="6"/>
    </row>
    <row r="510" ht="15" customHeight="1">
</row>
    <row r="511" ht="50" customHeight="1">
      <c r="A511" s="10" t="s">
        <v>335</v>
      </c>
      <c r="B511" s="10" t="s">
        <v>542</v>
      </c>
      <c r="C511" s="10"/>
      <c r="D511" s="10" t="s">
        <v>615</v>
      </c>
      <c r="E511" s="10" t="s">
        <v>616</v>
      </c>
      <c r="F511" s="10" t="s">
        <v>617</v>
      </c>
      <c r="G511" s="10" t="s">
        <v>618</v>
      </c>
    </row>
    <row r="512" ht="15" customHeight="1">
      <c r="A512" s="10">
        <v>1</v>
      </c>
      <c r="B512" s="10">
        <v>2</v>
      </c>
      <c r="C512" s="10"/>
      <c r="D512" s="10">
        <v>3</v>
      </c>
      <c r="E512" s="10">
        <v>4</v>
      </c>
      <c r="F512" s="10">
        <v>5</v>
      </c>
      <c r="G512" s="10">
        <v>6</v>
      </c>
    </row>
    <row r="513" ht="60" customHeight="1">
      <c r="A513" s="10" t="s">
        <v>947</v>
      </c>
      <c r="B513" s="11" t="s">
        <v>948</v>
      </c>
      <c r="C513" s="11"/>
      <c r="D513" s="10" t="s">
        <v>398</v>
      </c>
      <c r="E513" s="18">
        <v>1</v>
      </c>
      <c r="F513" s="18">
        <v>10650.9</v>
      </c>
      <c r="G513" s="18">
        <v>10650.9</v>
      </c>
    </row>
    <row r="514" ht="60" customHeight="1">
      <c r="A514" s="10" t="s">
        <v>947</v>
      </c>
      <c r="B514" s="11" t="s">
        <v>949</v>
      </c>
      <c r="C514" s="11"/>
      <c r="D514" s="10" t="s">
        <v>398</v>
      </c>
      <c r="E514" s="18">
        <v>1</v>
      </c>
      <c r="F514" s="18">
        <v>19370</v>
      </c>
      <c r="G514" s="18">
        <v>19370</v>
      </c>
    </row>
    <row r="515" ht="60" customHeight="1">
      <c r="A515" s="10" t="s">
        <v>947</v>
      </c>
      <c r="B515" s="11" t="s">
        <v>950</v>
      </c>
      <c r="C515" s="11"/>
      <c r="D515" s="10" t="s">
        <v>398</v>
      </c>
      <c r="E515" s="18">
        <v>1</v>
      </c>
      <c r="F515" s="18">
        <v>24185.5</v>
      </c>
      <c r="G515" s="18">
        <v>24185.5</v>
      </c>
    </row>
    <row r="516" ht="60" customHeight="1">
      <c r="A516" s="10" t="s">
        <v>947</v>
      </c>
      <c r="B516" s="11" t="s">
        <v>951</v>
      </c>
      <c r="C516" s="11"/>
      <c r="D516" s="10" t="s">
        <v>398</v>
      </c>
      <c r="E516" s="18">
        <v>1</v>
      </c>
      <c r="F516" s="18">
        <v>18033.6</v>
      </c>
      <c r="G516" s="18">
        <v>18033.6</v>
      </c>
    </row>
    <row r="517" ht="25" customHeight="1">
      <c r="A517" s="26" t="s">
        <v>621</v>
      </c>
      <c r="B517" s="26"/>
      <c r="C517" s="26"/>
      <c r="D517" s="26"/>
      <c r="E517" s="22">
        <f>SUBTOTAL(9,E513:E516)</f>
      </c>
      <c r="F517" s="22" t="s">
        <v>506</v>
      </c>
      <c r="G517" s="22">
        <f>SUBTOTAL(9,G513:G516)</f>
      </c>
    </row>
    <row r="518" ht="25" customHeight="1">
      <c r="A518" s="26" t="s">
        <v>622</v>
      </c>
      <c r="B518" s="26"/>
      <c r="C518" s="26"/>
      <c r="D518" s="26"/>
      <c r="E518" s="26"/>
      <c r="F518" s="26"/>
      <c r="G518" s="22">
        <f>SUBTOTAL(9,G513:G517)</f>
      </c>
    </row>
    <row r="519" ht="25" customHeight="1">
</row>
    <row r="520" ht="20" customHeight="1">
      <c r="A520" s="23" t="s">
        <v>423</v>
      </c>
      <c r="B520" s="23"/>
      <c r="C520" s="24" t="s">
        <v>289</v>
      </c>
      <c r="D520" s="24"/>
      <c r="E520" s="24"/>
      <c r="F520" s="24"/>
      <c r="G520" s="24"/>
    </row>
    <row r="521" ht="20" customHeight="1">
      <c r="A521" s="23" t="s">
        <v>424</v>
      </c>
      <c r="B521" s="23"/>
      <c r="C521" s="24" t="s">
        <v>425</v>
      </c>
      <c r="D521" s="24"/>
      <c r="E521" s="24"/>
      <c r="F521" s="24"/>
      <c r="G521" s="24"/>
    </row>
    <row r="522" ht="25" customHeight="1">
      <c r="A522" s="23" t="s">
        <v>426</v>
      </c>
      <c r="B522" s="23"/>
      <c r="C522" s="24" t="s">
        <v>398</v>
      </c>
      <c r="D522" s="24"/>
      <c r="E522" s="24"/>
      <c r="F522" s="24"/>
      <c r="G522" s="24"/>
    </row>
    <row r="523" ht="15" customHeight="1">
</row>
    <row r="524" ht="25" customHeight="1">
      <c r="A524" s="6" t="s">
        <v>643</v>
      </c>
      <c r="B524" s="6"/>
      <c r="C524" s="6"/>
      <c r="D524" s="6"/>
      <c r="E524" s="6"/>
      <c r="F524" s="6"/>
      <c r="G524" s="6"/>
    </row>
    <row r="525" ht="15" customHeight="1">
</row>
    <row r="526" ht="50" customHeight="1">
      <c r="A526" s="10" t="s">
        <v>335</v>
      </c>
      <c r="B526" s="10" t="s">
        <v>542</v>
      </c>
      <c r="C526" s="10"/>
      <c r="D526" s="10" t="s">
        <v>615</v>
      </c>
      <c r="E526" s="10" t="s">
        <v>616</v>
      </c>
      <c r="F526" s="10" t="s">
        <v>617</v>
      </c>
      <c r="G526" s="10" t="s">
        <v>618</v>
      </c>
    </row>
    <row r="527" ht="15" customHeight="1">
      <c r="A527" s="10">
        <v>1</v>
      </c>
      <c r="B527" s="10">
        <v>2</v>
      </c>
      <c r="C527" s="10"/>
      <c r="D527" s="10">
        <v>3</v>
      </c>
      <c r="E527" s="10">
        <v>4</v>
      </c>
      <c r="F527" s="10">
        <v>5</v>
      </c>
      <c r="G527" s="10">
        <v>6</v>
      </c>
    </row>
    <row r="528" ht="40" customHeight="1">
      <c r="A528" s="10" t="s">
        <v>952</v>
      </c>
      <c r="B528" s="11" t="s">
        <v>953</v>
      </c>
      <c r="C528" s="11"/>
      <c r="D528" s="10" t="s">
        <v>398</v>
      </c>
      <c r="E528" s="18">
        <v>1</v>
      </c>
      <c r="F528" s="18">
        <v>300000</v>
      </c>
      <c r="G528" s="18">
        <v>300000</v>
      </c>
    </row>
    <row r="529" ht="25" customHeight="1">
      <c r="A529" s="26" t="s">
        <v>621</v>
      </c>
      <c r="B529" s="26"/>
      <c r="C529" s="26"/>
      <c r="D529" s="26"/>
      <c r="E529" s="22">
        <f>SUBTOTAL(9,E528:E528)</f>
      </c>
      <c r="F529" s="22" t="s">
        <v>506</v>
      </c>
      <c r="G529" s="22">
        <f>SUBTOTAL(9,G528:G528)</f>
      </c>
    </row>
    <row r="530" ht="40" customHeight="1">
      <c r="A530" s="10" t="s">
        <v>954</v>
      </c>
      <c r="B530" s="11" t="s">
        <v>955</v>
      </c>
      <c r="C530" s="11"/>
      <c r="D530" s="10" t="s">
        <v>398</v>
      </c>
      <c r="E530" s="18">
        <v>1</v>
      </c>
      <c r="F530" s="18">
        <v>35714.28</v>
      </c>
      <c r="G530" s="18">
        <v>35714.28</v>
      </c>
    </row>
    <row r="531" ht="25" customHeight="1">
      <c r="A531" s="26" t="s">
        <v>621</v>
      </c>
      <c r="B531" s="26"/>
      <c r="C531" s="26"/>
      <c r="D531" s="26"/>
      <c r="E531" s="22">
        <f>SUBTOTAL(9,E530:E530)</f>
      </c>
      <c r="F531" s="22" t="s">
        <v>506</v>
      </c>
      <c r="G531" s="22">
        <f>SUBTOTAL(9,G530:G530)</f>
      </c>
    </row>
    <row r="532" ht="40" customHeight="1">
      <c r="A532" s="10" t="s">
        <v>956</v>
      </c>
      <c r="B532" s="11" t="s">
        <v>957</v>
      </c>
      <c r="C532" s="11"/>
      <c r="D532" s="10" t="s">
        <v>398</v>
      </c>
      <c r="E532" s="18">
        <v>6</v>
      </c>
      <c r="F532" s="18">
        <v>40000</v>
      </c>
      <c r="G532" s="18">
        <v>240000</v>
      </c>
    </row>
    <row r="533" ht="25" customHeight="1">
      <c r="A533" s="26" t="s">
        <v>621</v>
      </c>
      <c r="B533" s="26"/>
      <c r="C533" s="26"/>
      <c r="D533" s="26"/>
      <c r="E533" s="22">
        <f>SUBTOTAL(9,E532:E532)</f>
      </c>
      <c r="F533" s="22" t="s">
        <v>506</v>
      </c>
      <c r="G533" s="22">
        <f>SUBTOTAL(9,G532:G532)</f>
      </c>
    </row>
    <row r="534" ht="40" customHeight="1">
      <c r="A534" s="10" t="s">
        <v>958</v>
      </c>
      <c r="B534" s="11" t="s">
        <v>959</v>
      </c>
      <c r="C534" s="11"/>
      <c r="D534" s="10" t="s">
        <v>398</v>
      </c>
      <c r="E534" s="18">
        <v>5</v>
      </c>
      <c r="F534" s="18">
        <v>1396</v>
      </c>
      <c r="G534" s="18">
        <v>6980</v>
      </c>
    </row>
    <row r="535" ht="25" customHeight="1">
      <c r="A535" s="26" t="s">
        <v>621</v>
      </c>
      <c r="B535" s="26"/>
      <c r="C535" s="26"/>
      <c r="D535" s="26"/>
      <c r="E535" s="22">
        <f>SUBTOTAL(9,E534:E534)</f>
      </c>
      <c r="F535" s="22" t="s">
        <v>506</v>
      </c>
      <c r="G535" s="22">
        <f>SUBTOTAL(9,G534:G534)</f>
      </c>
    </row>
    <row r="536" ht="40" customHeight="1">
      <c r="A536" s="10" t="s">
        <v>960</v>
      </c>
      <c r="B536" s="11" t="s">
        <v>961</v>
      </c>
      <c r="C536" s="11"/>
      <c r="D536" s="10" t="s">
        <v>398</v>
      </c>
      <c r="E536" s="18">
        <v>2</v>
      </c>
      <c r="F536" s="18">
        <v>5571</v>
      </c>
      <c r="G536" s="18">
        <v>11142</v>
      </c>
    </row>
    <row r="537" ht="25" customHeight="1">
      <c r="A537" s="26" t="s">
        <v>621</v>
      </c>
      <c r="B537" s="26"/>
      <c r="C537" s="26"/>
      <c r="D537" s="26"/>
      <c r="E537" s="22">
        <f>SUBTOTAL(9,E536:E536)</f>
      </c>
      <c r="F537" s="22" t="s">
        <v>506</v>
      </c>
      <c r="G537" s="22">
        <f>SUBTOTAL(9,G536:G536)</f>
      </c>
    </row>
    <row r="538" ht="40" customHeight="1">
      <c r="A538" s="10" t="s">
        <v>32</v>
      </c>
      <c r="B538" s="11" t="s">
        <v>962</v>
      </c>
      <c r="C538" s="11"/>
      <c r="D538" s="10" t="s">
        <v>398</v>
      </c>
      <c r="E538" s="18">
        <v>5</v>
      </c>
      <c r="F538" s="18">
        <v>151200</v>
      </c>
      <c r="G538" s="18">
        <v>756000</v>
      </c>
    </row>
    <row r="539" ht="25" customHeight="1">
      <c r="A539" s="26" t="s">
        <v>621</v>
      </c>
      <c r="B539" s="26"/>
      <c r="C539" s="26"/>
      <c r="D539" s="26"/>
      <c r="E539" s="22">
        <f>SUBTOTAL(9,E538:E538)</f>
      </c>
      <c r="F539" s="22" t="s">
        <v>506</v>
      </c>
      <c r="G539" s="22">
        <f>SUBTOTAL(9,G538:G538)</f>
      </c>
    </row>
    <row r="540" ht="40" customHeight="1">
      <c r="A540" s="10" t="s">
        <v>963</v>
      </c>
      <c r="B540" s="11" t="s">
        <v>964</v>
      </c>
      <c r="C540" s="11"/>
      <c r="D540" s="10" t="s">
        <v>398</v>
      </c>
      <c r="E540" s="18">
        <v>1</v>
      </c>
      <c r="F540" s="18">
        <v>4286.69</v>
      </c>
      <c r="G540" s="18">
        <v>4286.69</v>
      </c>
    </row>
    <row r="541" ht="25" customHeight="1">
      <c r="A541" s="26" t="s">
        <v>621</v>
      </c>
      <c r="B541" s="26"/>
      <c r="C541" s="26"/>
      <c r="D541" s="26"/>
      <c r="E541" s="22">
        <f>SUBTOTAL(9,E540:E540)</f>
      </c>
      <c r="F541" s="22" t="s">
        <v>506</v>
      </c>
      <c r="G541" s="22">
        <f>SUBTOTAL(9,G540:G540)</f>
      </c>
    </row>
    <row r="542" ht="40" customHeight="1">
      <c r="A542" s="10" t="s">
        <v>965</v>
      </c>
      <c r="B542" s="11" t="s">
        <v>966</v>
      </c>
      <c r="C542" s="11"/>
      <c r="D542" s="10" t="s">
        <v>398</v>
      </c>
      <c r="E542" s="18">
        <v>1</v>
      </c>
      <c r="F542" s="18">
        <v>8200</v>
      </c>
      <c r="G542" s="18">
        <v>8200</v>
      </c>
    </row>
    <row r="543" ht="25" customHeight="1">
      <c r="A543" s="26" t="s">
        <v>621</v>
      </c>
      <c r="B543" s="26"/>
      <c r="C543" s="26"/>
      <c r="D543" s="26"/>
      <c r="E543" s="22">
        <f>SUBTOTAL(9,E542:E542)</f>
      </c>
      <c r="F543" s="22" t="s">
        <v>506</v>
      </c>
      <c r="G543" s="22">
        <f>SUBTOTAL(9,G542:G542)</f>
      </c>
    </row>
    <row r="544" ht="20" customHeight="1">
      <c r="A544" s="10" t="s">
        <v>967</v>
      </c>
      <c r="B544" s="11" t="s">
        <v>968</v>
      </c>
      <c r="C544" s="11"/>
      <c r="D544" s="10" t="s">
        <v>398</v>
      </c>
      <c r="E544" s="18">
        <v>1</v>
      </c>
      <c r="F544" s="18">
        <v>30000</v>
      </c>
      <c r="G544" s="18">
        <v>30000</v>
      </c>
    </row>
    <row r="545" ht="25" customHeight="1">
      <c r="A545" s="26" t="s">
        <v>621</v>
      </c>
      <c r="B545" s="26"/>
      <c r="C545" s="26"/>
      <c r="D545" s="26"/>
      <c r="E545" s="22">
        <f>SUBTOTAL(9,E544:E544)</f>
      </c>
      <c r="F545" s="22" t="s">
        <v>506</v>
      </c>
      <c r="G545" s="22">
        <f>SUBTOTAL(9,G544:G544)</f>
      </c>
    </row>
    <row r="546" ht="20" customHeight="1">
      <c r="A546" s="10" t="s">
        <v>969</v>
      </c>
      <c r="B546" s="11" t="s">
        <v>968</v>
      </c>
      <c r="C546" s="11"/>
      <c r="D546" s="10" t="s">
        <v>398</v>
      </c>
      <c r="E546" s="18">
        <v>2</v>
      </c>
      <c r="F546" s="18">
        <v>25000</v>
      </c>
      <c r="G546" s="18">
        <v>50000</v>
      </c>
    </row>
    <row r="547" ht="25" customHeight="1">
      <c r="A547" s="26" t="s">
        <v>621</v>
      </c>
      <c r="B547" s="26"/>
      <c r="C547" s="26"/>
      <c r="D547" s="26"/>
      <c r="E547" s="22">
        <f>SUBTOTAL(9,E546:E546)</f>
      </c>
      <c r="F547" s="22" t="s">
        <v>506</v>
      </c>
      <c r="G547" s="22">
        <f>SUBTOTAL(9,G546:G546)</f>
      </c>
    </row>
    <row r="548" ht="25" customHeight="1">
      <c r="A548" s="26" t="s">
        <v>622</v>
      </c>
      <c r="B548" s="26"/>
      <c r="C548" s="26"/>
      <c r="D548" s="26"/>
      <c r="E548" s="26"/>
      <c r="F548" s="26"/>
      <c r="G548" s="22">
        <f>SUBTOTAL(9,G528:G547)</f>
      </c>
    </row>
    <row r="549" ht="25" customHeight="1">
</row>
    <row r="550" ht="20" customHeight="1">
      <c r="A550" s="23" t="s">
        <v>423</v>
      </c>
      <c r="B550" s="23"/>
      <c r="C550" s="24" t="s">
        <v>289</v>
      </c>
      <c r="D550" s="24"/>
      <c r="E550" s="24"/>
      <c r="F550" s="24"/>
      <c r="G550" s="24"/>
    </row>
    <row r="551" ht="20" customHeight="1">
      <c r="A551" s="23" t="s">
        <v>424</v>
      </c>
      <c r="B551" s="23"/>
      <c r="C551" s="24" t="s">
        <v>425</v>
      </c>
      <c r="D551" s="24"/>
      <c r="E551" s="24"/>
      <c r="F551" s="24"/>
      <c r="G551" s="24"/>
    </row>
    <row r="552" ht="25" customHeight="1">
      <c r="A552" s="23" t="s">
        <v>426</v>
      </c>
      <c r="B552" s="23"/>
      <c r="C552" s="24" t="s">
        <v>398</v>
      </c>
      <c r="D552" s="24"/>
      <c r="E552" s="24"/>
      <c r="F552" s="24"/>
      <c r="G552" s="24"/>
    </row>
    <row r="553" ht="15" customHeight="1">
</row>
    <row r="554" ht="25" customHeight="1">
      <c r="A554" s="6" t="s">
        <v>970</v>
      </c>
      <c r="B554" s="6"/>
      <c r="C554" s="6"/>
      <c r="D554" s="6"/>
      <c r="E554" s="6"/>
      <c r="F554" s="6"/>
      <c r="G554" s="6"/>
    </row>
    <row r="555" ht="15" customHeight="1">
</row>
    <row r="556" ht="50" customHeight="1">
      <c r="A556" s="10" t="s">
        <v>335</v>
      </c>
      <c r="B556" s="10" t="s">
        <v>542</v>
      </c>
      <c r="C556" s="10"/>
      <c r="D556" s="10" t="s">
        <v>615</v>
      </c>
      <c r="E556" s="10" t="s">
        <v>616</v>
      </c>
      <c r="F556" s="10" t="s">
        <v>617</v>
      </c>
      <c r="G556" s="10" t="s">
        <v>618</v>
      </c>
    </row>
    <row r="557" ht="15" customHeight="1">
      <c r="A557" s="10">
        <v>1</v>
      </c>
      <c r="B557" s="10">
        <v>2</v>
      </c>
      <c r="C557" s="10"/>
      <c r="D557" s="10">
        <v>3</v>
      </c>
      <c r="E557" s="10">
        <v>4</v>
      </c>
      <c r="F557" s="10">
        <v>5</v>
      </c>
      <c r="G557" s="10">
        <v>6</v>
      </c>
    </row>
    <row r="558" ht="40" customHeight="1">
      <c r="A558" s="10" t="s">
        <v>971</v>
      </c>
      <c r="B558" s="11" t="s">
        <v>972</v>
      </c>
      <c r="C558" s="11"/>
      <c r="D558" s="10" t="s">
        <v>398</v>
      </c>
      <c r="E558" s="18">
        <v>1000</v>
      </c>
      <c r="F558" s="18">
        <v>188.55</v>
      </c>
      <c r="G558" s="18">
        <v>188550</v>
      </c>
    </row>
    <row r="559" ht="25" customHeight="1">
      <c r="A559" s="26" t="s">
        <v>621</v>
      </c>
      <c r="B559" s="26"/>
      <c r="C559" s="26"/>
      <c r="D559" s="26"/>
      <c r="E559" s="22">
        <f>SUBTOTAL(9,E558:E558)</f>
      </c>
      <c r="F559" s="22" t="s">
        <v>506</v>
      </c>
      <c r="G559" s="22">
        <f>SUBTOTAL(9,G558:G558)</f>
      </c>
    </row>
    <row r="560" ht="80" customHeight="1">
      <c r="A560" s="10" t="s">
        <v>973</v>
      </c>
      <c r="B560" s="11" t="s">
        <v>974</v>
      </c>
      <c r="C560" s="11"/>
      <c r="D560" s="10" t="s">
        <v>398</v>
      </c>
      <c r="E560" s="18">
        <v>48</v>
      </c>
      <c r="F560" s="18">
        <v>543.75</v>
      </c>
      <c r="G560" s="18">
        <v>26100</v>
      </c>
    </row>
    <row r="561" ht="60" customHeight="1">
      <c r="A561" s="10" t="s">
        <v>973</v>
      </c>
      <c r="B561" s="11" t="s">
        <v>975</v>
      </c>
      <c r="C561" s="11"/>
      <c r="D561" s="10" t="s">
        <v>398</v>
      </c>
      <c r="E561" s="18">
        <v>640</v>
      </c>
      <c r="F561" s="18">
        <v>252.34</v>
      </c>
      <c r="G561" s="18">
        <v>161497.6</v>
      </c>
    </row>
    <row r="562" ht="60" customHeight="1">
      <c r="A562" s="10" t="s">
        <v>973</v>
      </c>
      <c r="B562" s="11" t="s">
        <v>976</v>
      </c>
      <c r="C562" s="11"/>
      <c r="D562" s="10" t="s">
        <v>398</v>
      </c>
      <c r="E562" s="18">
        <v>240</v>
      </c>
      <c r="F562" s="18">
        <v>166.67</v>
      </c>
      <c r="G562" s="18">
        <v>40000.8</v>
      </c>
    </row>
    <row r="563" ht="60" customHeight="1">
      <c r="A563" s="10" t="s">
        <v>973</v>
      </c>
      <c r="B563" s="11" t="s">
        <v>977</v>
      </c>
      <c r="C563" s="11"/>
      <c r="D563" s="10" t="s">
        <v>398</v>
      </c>
      <c r="E563" s="18">
        <v>52</v>
      </c>
      <c r="F563" s="18">
        <v>700</v>
      </c>
      <c r="G563" s="18">
        <v>36400</v>
      </c>
    </row>
    <row r="564" ht="25" customHeight="1">
      <c r="A564" s="26" t="s">
        <v>621</v>
      </c>
      <c r="B564" s="26"/>
      <c r="C564" s="26"/>
      <c r="D564" s="26"/>
      <c r="E564" s="22">
        <f>SUBTOTAL(9,E560:E563)</f>
      </c>
      <c r="F564" s="22" t="s">
        <v>506</v>
      </c>
      <c r="G564" s="22">
        <f>SUBTOTAL(9,G560:G563)</f>
      </c>
    </row>
    <row r="565" ht="60" customHeight="1">
      <c r="A565" s="10" t="s">
        <v>978</v>
      </c>
      <c r="B565" s="11" t="s">
        <v>979</v>
      </c>
      <c r="C565" s="11"/>
      <c r="D565" s="10" t="s">
        <v>398</v>
      </c>
      <c r="E565" s="18">
        <v>71</v>
      </c>
      <c r="F565" s="18">
        <v>700</v>
      </c>
      <c r="G565" s="18">
        <v>49700</v>
      </c>
    </row>
    <row r="566" ht="60" customHeight="1">
      <c r="A566" s="10" t="s">
        <v>978</v>
      </c>
      <c r="B566" s="11" t="s">
        <v>980</v>
      </c>
      <c r="C566" s="11"/>
      <c r="D566" s="10" t="s">
        <v>398</v>
      </c>
      <c r="E566" s="18">
        <v>124</v>
      </c>
      <c r="F566" s="18">
        <v>450</v>
      </c>
      <c r="G566" s="18">
        <v>55800</v>
      </c>
    </row>
    <row r="567" ht="40" customHeight="1">
      <c r="A567" s="10" t="s">
        <v>978</v>
      </c>
      <c r="B567" s="11" t="s">
        <v>981</v>
      </c>
      <c r="C567" s="11"/>
      <c r="D567" s="10" t="s">
        <v>398</v>
      </c>
      <c r="E567" s="18">
        <v>62</v>
      </c>
      <c r="F567" s="18">
        <v>1000</v>
      </c>
      <c r="G567" s="18">
        <v>62000</v>
      </c>
    </row>
    <row r="568" ht="40" customHeight="1">
      <c r="A568" s="10" t="s">
        <v>978</v>
      </c>
      <c r="B568" s="11" t="s">
        <v>982</v>
      </c>
      <c r="C568" s="11"/>
      <c r="D568" s="10" t="s">
        <v>398</v>
      </c>
      <c r="E568" s="18">
        <v>50</v>
      </c>
      <c r="F568" s="18">
        <v>650</v>
      </c>
      <c r="G568" s="18">
        <v>32500</v>
      </c>
    </row>
    <row r="569" ht="25" customHeight="1">
      <c r="A569" s="26" t="s">
        <v>621</v>
      </c>
      <c r="B569" s="26"/>
      <c r="C569" s="26"/>
      <c r="D569" s="26"/>
      <c r="E569" s="22">
        <f>SUBTOTAL(9,E565:E568)</f>
      </c>
      <c r="F569" s="22" t="s">
        <v>506</v>
      </c>
      <c r="G569" s="22">
        <f>SUBTOTAL(9,G565:G568)</f>
      </c>
    </row>
    <row r="570" ht="40" customHeight="1">
      <c r="A570" s="10" t="s">
        <v>983</v>
      </c>
      <c r="B570" s="11" t="s">
        <v>984</v>
      </c>
      <c r="C570" s="11"/>
      <c r="D570" s="10" t="s">
        <v>398</v>
      </c>
      <c r="E570" s="18">
        <v>192</v>
      </c>
      <c r="F570" s="18">
        <v>450</v>
      </c>
      <c r="G570" s="18">
        <v>86400</v>
      </c>
    </row>
    <row r="571" ht="40" customHeight="1">
      <c r="A571" s="10" t="s">
        <v>983</v>
      </c>
      <c r="B571" s="11" t="s">
        <v>985</v>
      </c>
      <c r="C571" s="11"/>
      <c r="D571" s="10" t="s">
        <v>398</v>
      </c>
      <c r="E571" s="18">
        <v>38</v>
      </c>
      <c r="F571" s="18">
        <v>1000</v>
      </c>
      <c r="G571" s="18">
        <v>38000</v>
      </c>
    </row>
    <row r="572" ht="60" customHeight="1">
      <c r="A572" s="10" t="s">
        <v>983</v>
      </c>
      <c r="B572" s="11" t="s">
        <v>986</v>
      </c>
      <c r="C572" s="11"/>
      <c r="D572" s="10" t="s">
        <v>398</v>
      </c>
      <c r="E572" s="18">
        <v>30</v>
      </c>
      <c r="F572" s="18">
        <v>1700</v>
      </c>
      <c r="G572" s="18">
        <v>51000</v>
      </c>
    </row>
    <row r="573" ht="40" customHeight="1">
      <c r="A573" s="10" t="s">
        <v>983</v>
      </c>
      <c r="B573" s="11" t="s">
        <v>987</v>
      </c>
      <c r="C573" s="11"/>
      <c r="D573" s="10" t="s">
        <v>398</v>
      </c>
      <c r="E573" s="18">
        <v>210</v>
      </c>
      <c r="F573" s="18">
        <v>450</v>
      </c>
      <c r="G573" s="18">
        <v>94500</v>
      </c>
    </row>
    <row r="574" ht="60" customHeight="1">
      <c r="A574" s="10" t="s">
        <v>983</v>
      </c>
      <c r="B574" s="11" t="s">
        <v>988</v>
      </c>
      <c r="C574" s="11"/>
      <c r="D574" s="10" t="s">
        <v>398</v>
      </c>
      <c r="E574" s="18">
        <v>28</v>
      </c>
      <c r="F574" s="18">
        <v>700</v>
      </c>
      <c r="G574" s="18">
        <v>19600</v>
      </c>
    </row>
    <row r="575" ht="25" customHeight="1">
      <c r="A575" s="26" t="s">
        <v>621</v>
      </c>
      <c r="B575" s="26"/>
      <c r="C575" s="26"/>
      <c r="D575" s="26"/>
      <c r="E575" s="22">
        <f>SUBTOTAL(9,E570:E574)</f>
      </c>
      <c r="F575" s="22" t="s">
        <v>506</v>
      </c>
      <c r="G575" s="22">
        <f>SUBTOTAL(9,G570:G574)</f>
      </c>
    </row>
    <row r="576" ht="25" customHeight="1">
      <c r="A576" s="26" t="s">
        <v>622</v>
      </c>
      <c r="B576" s="26"/>
      <c r="C576" s="26"/>
      <c r="D576" s="26"/>
      <c r="E576" s="26"/>
      <c r="F576" s="26"/>
      <c r="G576" s="22">
        <f>SUBTOTAL(9,G558:G575)</f>
      </c>
    </row>
    <row r="577" ht="25" customHeight="1">
</row>
    <row r="578" ht="20" customHeight="1">
      <c r="A578" s="23" t="s">
        <v>423</v>
      </c>
      <c r="B578" s="23"/>
      <c r="C578" s="24" t="s">
        <v>289</v>
      </c>
      <c r="D578" s="24"/>
      <c r="E578" s="24"/>
      <c r="F578" s="24"/>
      <c r="G578" s="24"/>
    </row>
    <row r="579" ht="20" customHeight="1">
      <c r="A579" s="23" t="s">
        <v>424</v>
      </c>
      <c r="B579" s="23"/>
      <c r="C579" s="24" t="s">
        <v>425</v>
      </c>
      <c r="D579" s="24"/>
      <c r="E579" s="24"/>
      <c r="F579" s="24"/>
      <c r="G579" s="24"/>
    </row>
    <row r="580" ht="25" customHeight="1">
      <c r="A580" s="23" t="s">
        <v>426</v>
      </c>
      <c r="B580" s="23"/>
      <c r="C580" s="24" t="s">
        <v>398</v>
      </c>
      <c r="D580" s="24"/>
      <c r="E580" s="24"/>
      <c r="F580" s="24"/>
      <c r="G580" s="24"/>
    </row>
    <row r="581" ht="15" customHeight="1">
</row>
    <row r="582" ht="25" customHeight="1">
      <c r="A582" s="6" t="s">
        <v>989</v>
      </c>
      <c r="B582" s="6"/>
      <c r="C582" s="6"/>
      <c r="D582" s="6"/>
      <c r="E582" s="6"/>
      <c r="F582" s="6"/>
      <c r="G582" s="6"/>
    </row>
    <row r="583" ht="15" customHeight="1">
</row>
    <row r="584" ht="50" customHeight="1">
      <c r="A584" s="10" t="s">
        <v>335</v>
      </c>
      <c r="B584" s="10" t="s">
        <v>542</v>
      </c>
      <c r="C584" s="10"/>
      <c r="D584" s="10" t="s">
        <v>615</v>
      </c>
      <c r="E584" s="10" t="s">
        <v>616</v>
      </c>
      <c r="F584" s="10" t="s">
        <v>617</v>
      </c>
      <c r="G584" s="10" t="s">
        <v>618</v>
      </c>
    </row>
    <row r="585" ht="15" customHeight="1">
      <c r="A585" s="10">
        <v>1</v>
      </c>
      <c r="B585" s="10">
        <v>2</v>
      </c>
      <c r="C585" s="10"/>
      <c r="D585" s="10">
        <v>3</v>
      </c>
      <c r="E585" s="10">
        <v>4</v>
      </c>
      <c r="F585" s="10">
        <v>5</v>
      </c>
      <c r="G585" s="10">
        <v>6</v>
      </c>
    </row>
    <row r="586" ht="40" customHeight="1">
      <c r="A586" s="10" t="s">
        <v>990</v>
      </c>
      <c r="B586" s="11" t="s">
        <v>991</v>
      </c>
      <c r="C586" s="11"/>
      <c r="D586" s="10" t="s">
        <v>704</v>
      </c>
      <c r="E586" s="18">
        <v>69</v>
      </c>
      <c r="F586" s="18">
        <v>250</v>
      </c>
      <c r="G586" s="18">
        <v>17250</v>
      </c>
    </row>
    <row r="587" ht="25" customHeight="1">
      <c r="A587" s="26" t="s">
        <v>621</v>
      </c>
      <c r="B587" s="26"/>
      <c r="C587" s="26"/>
      <c r="D587" s="26"/>
      <c r="E587" s="22">
        <f>SUBTOTAL(9,E586:E586)</f>
      </c>
      <c r="F587" s="22" t="s">
        <v>506</v>
      </c>
      <c r="G587" s="22">
        <f>SUBTOTAL(9,G586:G586)</f>
      </c>
    </row>
    <row r="588" ht="60" customHeight="1">
      <c r="A588" s="10" t="s">
        <v>992</v>
      </c>
      <c r="B588" s="11" t="s">
        <v>993</v>
      </c>
      <c r="C588" s="11"/>
      <c r="D588" s="10" t="s">
        <v>398</v>
      </c>
      <c r="E588" s="18">
        <v>40</v>
      </c>
      <c r="F588" s="18">
        <v>1500</v>
      </c>
      <c r="G588" s="18">
        <v>60000</v>
      </c>
    </row>
    <row r="589" ht="60" customHeight="1">
      <c r="A589" s="10" t="s">
        <v>992</v>
      </c>
      <c r="B589" s="11" t="s">
        <v>994</v>
      </c>
      <c r="C589" s="11"/>
      <c r="D589" s="10" t="s">
        <v>398</v>
      </c>
      <c r="E589" s="18">
        <v>40</v>
      </c>
      <c r="F589" s="18">
        <v>1500</v>
      </c>
      <c r="G589" s="18">
        <v>60000</v>
      </c>
    </row>
    <row r="590" ht="60" customHeight="1">
      <c r="A590" s="10" t="s">
        <v>992</v>
      </c>
      <c r="B590" s="11" t="s">
        <v>995</v>
      </c>
      <c r="C590" s="11"/>
      <c r="D590" s="10" t="s">
        <v>398</v>
      </c>
      <c r="E590" s="18">
        <v>28</v>
      </c>
      <c r="F590" s="18">
        <v>1500</v>
      </c>
      <c r="G590" s="18">
        <v>42000</v>
      </c>
    </row>
    <row r="591" ht="60" customHeight="1">
      <c r="A591" s="10" t="s">
        <v>992</v>
      </c>
      <c r="B591" s="11" t="s">
        <v>996</v>
      </c>
      <c r="C591" s="11"/>
      <c r="D591" s="10" t="s">
        <v>398</v>
      </c>
      <c r="E591" s="18">
        <v>12</v>
      </c>
      <c r="F591" s="18">
        <v>2000</v>
      </c>
      <c r="G591" s="18">
        <v>24000</v>
      </c>
    </row>
    <row r="592" ht="60" customHeight="1">
      <c r="A592" s="10" t="s">
        <v>992</v>
      </c>
      <c r="B592" s="11" t="s">
        <v>997</v>
      </c>
      <c r="C592" s="11"/>
      <c r="D592" s="10" t="s">
        <v>398</v>
      </c>
      <c r="E592" s="18">
        <v>10</v>
      </c>
      <c r="F592" s="18">
        <v>2000</v>
      </c>
      <c r="G592" s="18">
        <v>20000</v>
      </c>
    </row>
    <row r="593" ht="60" customHeight="1">
      <c r="A593" s="10" t="s">
        <v>992</v>
      </c>
      <c r="B593" s="11" t="s">
        <v>998</v>
      </c>
      <c r="C593" s="11"/>
      <c r="D593" s="10" t="s">
        <v>398</v>
      </c>
      <c r="E593" s="18">
        <v>10</v>
      </c>
      <c r="F593" s="18">
        <v>1600</v>
      </c>
      <c r="G593" s="18">
        <v>16000</v>
      </c>
    </row>
    <row r="594" ht="60" customHeight="1">
      <c r="A594" s="10" t="s">
        <v>992</v>
      </c>
      <c r="B594" s="11" t="s">
        <v>999</v>
      </c>
      <c r="C594" s="11"/>
      <c r="D594" s="10" t="s">
        <v>398</v>
      </c>
      <c r="E594" s="18">
        <v>20</v>
      </c>
      <c r="F594" s="18">
        <v>1400</v>
      </c>
      <c r="G594" s="18">
        <v>28000</v>
      </c>
    </row>
    <row r="595" ht="25" customHeight="1">
      <c r="A595" s="26" t="s">
        <v>621</v>
      </c>
      <c r="B595" s="26"/>
      <c r="C595" s="26"/>
      <c r="D595" s="26"/>
      <c r="E595" s="22">
        <f>SUBTOTAL(9,E588:E594)</f>
      </c>
      <c r="F595" s="22" t="s">
        <v>506</v>
      </c>
      <c r="G595" s="22">
        <f>SUBTOTAL(9,G588:G594)</f>
      </c>
    </row>
    <row r="596" ht="25" customHeight="1">
      <c r="A596" s="26" t="s">
        <v>622</v>
      </c>
      <c r="B596" s="26"/>
      <c r="C596" s="26"/>
      <c r="D596" s="26"/>
      <c r="E596" s="26"/>
      <c r="F596" s="26"/>
      <c r="G596" s="22">
        <f>SUBTOTAL(9,G586:G595)</f>
      </c>
    </row>
    <row r="597" ht="25" customHeight="1">
</row>
    <row r="598" ht="20" customHeight="1">
      <c r="A598" s="23" t="s">
        <v>423</v>
      </c>
      <c r="B598" s="23"/>
      <c r="C598" s="24" t="s">
        <v>289</v>
      </c>
      <c r="D598" s="24"/>
      <c r="E598" s="24"/>
      <c r="F598" s="24"/>
      <c r="G598" s="24"/>
    </row>
    <row r="599" ht="20" customHeight="1">
      <c r="A599" s="23" t="s">
        <v>424</v>
      </c>
      <c r="B599" s="23"/>
      <c r="C599" s="24" t="s">
        <v>425</v>
      </c>
      <c r="D599" s="24"/>
      <c r="E599" s="24"/>
      <c r="F599" s="24"/>
      <c r="G599" s="24"/>
    </row>
    <row r="600" ht="25" customHeight="1">
      <c r="A600" s="23" t="s">
        <v>426</v>
      </c>
      <c r="B600" s="23"/>
      <c r="C600" s="24" t="s">
        <v>398</v>
      </c>
      <c r="D600" s="24"/>
      <c r="E600" s="24"/>
      <c r="F600" s="24"/>
      <c r="G600" s="24"/>
    </row>
    <row r="601" ht="15" customHeight="1">
</row>
    <row r="602" ht="25" customHeight="1">
      <c r="A602" s="6" t="s">
        <v>1000</v>
      </c>
      <c r="B602" s="6"/>
      <c r="C602" s="6"/>
      <c r="D602" s="6"/>
      <c r="E602" s="6"/>
      <c r="F602" s="6"/>
      <c r="G602" s="6"/>
    </row>
    <row r="603" ht="15" customHeight="1">
</row>
    <row r="604" ht="50" customHeight="1">
      <c r="A604" s="10" t="s">
        <v>335</v>
      </c>
      <c r="B604" s="10" t="s">
        <v>542</v>
      </c>
      <c r="C604" s="10"/>
      <c r="D604" s="10" t="s">
        <v>615</v>
      </c>
      <c r="E604" s="10" t="s">
        <v>616</v>
      </c>
      <c r="F604" s="10" t="s">
        <v>617</v>
      </c>
      <c r="G604" s="10" t="s">
        <v>618</v>
      </c>
    </row>
    <row r="605" ht="15" customHeight="1">
      <c r="A605" s="10">
        <v>1</v>
      </c>
      <c r="B605" s="10">
        <v>2</v>
      </c>
      <c r="C605" s="10"/>
      <c r="D605" s="10">
        <v>3</v>
      </c>
      <c r="E605" s="10">
        <v>4</v>
      </c>
      <c r="F605" s="10">
        <v>5</v>
      </c>
      <c r="G605" s="10">
        <v>6</v>
      </c>
    </row>
    <row r="606" ht="40" customHeight="1">
      <c r="A606" s="10" t="s">
        <v>1001</v>
      </c>
      <c r="B606" s="11" t="s">
        <v>1002</v>
      </c>
      <c r="C606" s="11"/>
      <c r="D606" s="10" t="s">
        <v>704</v>
      </c>
      <c r="E606" s="18">
        <v>4300</v>
      </c>
      <c r="F606" s="18">
        <v>55.46</v>
      </c>
      <c r="G606" s="18">
        <v>238478</v>
      </c>
    </row>
    <row r="607" ht="25" customHeight="1">
      <c r="A607" s="26" t="s">
        <v>621</v>
      </c>
      <c r="B607" s="26"/>
      <c r="C607" s="26"/>
      <c r="D607" s="26"/>
      <c r="E607" s="22">
        <f>SUBTOTAL(9,E606:E606)</f>
      </c>
      <c r="F607" s="22" t="s">
        <v>506</v>
      </c>
      <c r="G607" s="22">
        <f>SUBTOTAL(9,G606:G606)</f>
      </c>
    </row>
    <row r="608" ht="40" customHeight="1">
      <c r="A608" s="10" t="s">
        <v>1003</v>
      </c>
      <c r="B608" s="11" t="s">
        <v>1004</v>
      </c>
      <c r="C608" s="11"/>
      <c r="D608" s="10" t="s">
        <v>704</v>
      </c>
      <c r="E608" s="18">
        <v>3500</v>
      </c>
      <c r="F608" s="18">
        <v>58.85</v>
      </c>
      <c r="G608" s="18">
        <v>205975</v>
      </c>
    </row>
    <row r="609" ht="25" customHeight="1">
      <c r="A609" s="26" t="s">
        <v>621</v>
      </c>
      <c r="B609" s="26"/>
      <c r="C609" s="26"/>
      <c r="D609" s="26"/>
      <c r="E609" s="22">
        <f>SUBTOTAL(9,E608:E608)</f>
      </c>
      <c r="F609" s="22" t="s">
        <v>506</v>
      </c>
      <c r="G609" s="22">
        <f>SUBTOTAL(9,G608:G608)</f>
      </c>
    </row>
    <row r="610" ht="25" customHeight="1">
      <c r="A610" s="26" t="s">
        <v>622</v>
      </c>
      <c r="B610" s="26"/>
      <c r="C610" s="26"/>
      <c r="D610" s="26"/>
      <c r="E610" s="26"/>
      <c r="F610" s="26"/>
      <c r="G610" s="22">
        <f>SUBTOTAL(9,G606:G609)</f>
      </c>
    </row>
    <row r="611" ht="25" customHeight="1">
</row>
    <row r="612" ht="20" customHeight="1">
      <c r="A612" s="23" t="s">
        <v>423</v>
      </c>
      <c r="B612" s="23"/>
      <c r="C612" s="24" t="s">
        <v>289</v>
      </c>
      <c r="D612" s="24"/>
      <c r="E612" s="24"/>
      <c r="F612" s="24"/>
      <c r="G612" s="24"/>
    </row>
    <row r="613" ht="20" customHeight="1">
      <c r="A613" s="23" t="s">
        <v>424</v>
      </c>
      <c r="B613" s="23"/>
      <c r="C613" s="24" t="s">
        <v>425</v>
      </c>
      <c r="D613" s="24"/>
      <c r="E613" s="24"/>
      <c r="F613" s="24"/>
      <c r="G613" s="24"/>
    </row>
    <row r="614" ht="25" customHeight="1">
      <c r="A614" s="23" t="s">
        <v>426</v>
      </c>
      <c r="B614" s="23"/>
      <c r="C614" s="24" t="s">
        <v>398</v>
      </c>
      <c r="D614" s="24"/>
      <c r="E614" s="24"/>
      <c r="F614" s="24"/>
      <c r="G614" s="24"/>
    </row>
    <row r="615" ht="15" customHeight="1">
</row>
    <row r="616" ht="25" customHeight="1">
      <c r="A616" s="6" t="s">
        <v>658</v>
      </c>
      <c r="B616" s="6"/>
      <c r="C616" s="6"/>
      <c r="D616" s="6"/>
      <c r="E616" s="6"/>
      <c r="F616" s="6"/>
      <c r="G616" s="6"/>
    </row>
    <row r="617" ht="15" customHeight="1">
</row>
    <row r="618" ht="50" customHeight="1">
      <c r="A618" s="10" t="s">
        <v>335</v>
      </c>
      <c r="B618" s="10" t="s">
        <v>542</v>
      </c>
      <c r="C618" s="10"/>
      <c r="D618" s="10" t="s">
        <v>615</v>
      </c>
      <c r="E618" s="10" t="s">
        <v>616</v>
      </c>
      <c r="F618" s="10" t="s">
        <v>617</v>
      </c>
      <c r="G618" s="10" t="s">
        <v>618</v>
      </c>
    </row>
    <row r="619" ht="15" customHeight="1">
      <c r="A619" s="10">
        <v>1</v>
      </c>
      <c r="B619" s="10">
        <v>2</v>
      </c>
      <c r="C619" s="10"/>
      <c r="D619" s="10">
        <v>3</v>
      </c>
      <c r="E619" s="10">
        <v>4</v>
      </c>
      <c r="F619" s="10">
        <v>5</v>
      </c>
      <c r="G619" s="10">
        <v>6</v>
      </c>
    </row>
    <row r="620" ht="40" customHeight="1">
      <c r="A620" s="10" t="s">
        <v>1005</v>
      </c>
      <c r="B620" s="11" t="s">
        <v>1006</v>
      </c>
      <c r="C620" s="11"/>
      <c r="D620" s="10" t="s">
        <v>398</v>
      </c>
      <c r="E620" s="18">
        <v>14</v>
      </c>
      <c r="F620" s="18">
        <v>8400</v>
      </c>
      <c r="G620" s="18">
        <v>117600</v>
      </c>
    </row>
    <row r="621" ht="25" customHeight="1">
      <c r="A621" s="26" t="s">
        <v>621</v>
      </c>
      <c r="B621" s="26"/>
      <c r="C621" s="26"/>
      <c r="D621" s="26"/>
      <c r="E621" s="22">
        <f>SUBTOTAL(9,E620:E620)</f>
      </c>
      <c r="F621" s="22" t="s">
        <v>506</v>
      </c>
      <c r="G621" s="22">
        <f>SUBTOTAL(9,G620:G620)</f>
      </c>
    </row>
    <row r="622" ht="40" customHeight="1">
      <c r="A622" s="10" t="s">
        <v>1007</v>
      </c>
      <c r="B622" s="11" t="s">
        <v>1008</v>
      </c>
      <c r="C622" s="11"/>
      <c r="D622" s="10" t="s">
        <v>398</v>
      </c>
      <c r="E622" s="18">
        <v>9</v>
      </c>
      <c r="F622" s="18">
        <v>4900</v>
      </c>
      <c r="G622" s="18">
        <v>44100</v>
      </c>
    </row>
    <row r="623" ht="25" customHeight="1">
      <c r="A623" s="26" t="s">
        <v>621</v>
      </c>
      <c r="B623" s="26"/>
      <c r="C623" s="26"/>
      <c r="D623" s="26"/>
      <c r="E623" s="22">
        <f>SUBTOTAL(9,E622:E622)</f>
      </c>
      <c r="F623" s="22" t="s">
        <v>506</v>
      </c>
      <c r="G623" s="22">
        <f>SUBTOTAL(9,G622:G622)</f>
      </c>
    </row>
    <row r="624" ht="40" customHeight="1">
      <c r="A624" s="10" t="s">
        <v>1009</v>
      </c>
      <c r="B624" s="11" t="s">
        <v>1010</v>
      </c>
      <c r="C624" s="11"/>
      <c r="D624" s="10" t="s">
        <v>398</v>
      </c>
      <c r="E624" s="18">
        <v>5</v>
      </c>
      <c r="F624" s="18">
        <v>2900</v>
      </c>
      <c r="G624" s="18">
        <v>14500</v>
      </c>
    </row>
    <row r="625" ht="25" customHeight="1">
      <c r="A625" s="26" t="s">
        <v>621</v>
      </c>
      <c r="B625" s="26"/>
      <c r="C625" s="26"/>
      <c r="D625" s="26"/>
      <c r="E625" s="22">
        <f>SUBTOTAL(9,E624:E624)</f>
      </c>
      <c r="F625" s="22" t="s">
        <v>506</v>
      </c>
      <c r="G625" s="22">
        <f>SUBTOTAL(9,G624:G624)</f>
      </c>
    </row>
    <row r="626" ht="40" customHeight="1">
      <c r="A626" s="10" t="s">
        <v>1011</v>
      </c>
      <c r="B626" s="11" t="s">
        <v>1012</v>
      </c>
      <c r="C626" s="11"/>
      <c r="D626" s="10" t="s">
        <v>398</v>
      </c>
      <c r="E626" s="18">
        <v>14</v>
      </c>
      <c r="F626" s="18">
        <v>15000</v>
      </c>
      <c r="G626" s="18">
        <v>210000</v>
      </c>
    </row>
    <row r="627" ht="25" customHeight="1">
      <c r="A627" s="26" t="s">
        <v>621</v>
      </c>
      <c r="B627" s="26"/>
      <c r="C627" s="26"/>
      <c r="D627" s="26"/>
      <c r="E627" s="22">
        <f>SUBTOTAL(9,E626:E626)</f>
      </c>
      <c r="F627" s="22" t="s">
        <v>506</v>
      </c>
      <c r="G627" s="22">
        <f>SUBTOTAL(9,G626:G626)</f>
      </c>
    </row>
    <row r="628" ht="40" customHeight="1">
      <c r="A628" s="10" t="s">
        <v>1013</v>
      </c>
      <c r="B628" s="11" t="s">
        <v>1014</v>
      </c>
      <c r="C628" s="11"/>
      <c r="D628" s="10" t="s">
        <v>398</v>
      </c>
      <c r="E628" s="18">
        <v>14</v>
      </c>
      <c r="F628" s="18">
        <v>15000</v>
      </c>
      <c r="G628" s="18">
        <v>210000</v>
      </c>
    </row>
    <row r="629" ht="25" customHeight="1">
      <c r="A629" s="26" t="s">
        <v>621</v>
      </c>
      <c r="B629" s="26"/>
      <c r="C629" s="26"/>
      <c r="D629" s="26"/>
      <c r="E629" s="22">
        <f>SUBTOTAL(9,E628:E628)</f>
      </c>
      <c r="F629" s="22" t="s">
        <v>506</v>
      </c>
      <c r="G629" s="22">
        <f>SUBTOTAL(9,G628:G628)</f>
      </c>
    </row>
    <row r="630" ht="40" customHeight="1">
      <c r="A630" s="10" t="s">
        <v>1015</v>
      </c>
      <c r="B630" s="11" t="s">
        <v>1016</v>
      </c>
      <c r="C630" s="11"/>
      <c r="D630" s="10" t="s">
        <v>398</v>
      </c>
      <c r="E630" s="18">
        <v>17</v>
      </c>
      <c r="F630" s="18">
        <v>4300</v>
      </c>
      <c r="G630" s="18">
        <v>73100</v>
      </c>
    </row>
    <row r="631" ht="25" customHeight="1">
      <c r="A631" s="26" t="s">
        <v>621</v>
      </c>
      <c r="B631" s="26"/>
      <c r="C631" s="26"/>
      <c r="D631" s="26"/>
      <c r="E631" s="22">
        <f>SUBTOTAL(9,E630:E630)</f>
      </c>
      <c r="F631" s="22" t="s">
        <v>506</v>
      </c>
      <c r="G631" s="22">
        <f>SUBTOTAL(9,G630:G630)</f>
      </c>
    </row>
    <row r="632" ht="40" customHeight="1">
      <c r="A632" s="10" t="s">
        <v>1017</v>
      </c>
      <c r="B632" s="11" t="s">
        <v>1018</v>
      </c>
      <c r="C632" s="11"/>
      <c r="D632" s="10" t="s">
        <v>398</v>
      </c>
      <c r="E632" s="18">
        <v>14</v>
      </c>
      <c r="F632" s="18">
        <v>50000</v>
      </c>
      <c r="G632" s="18">
        <v>700000</v>
      </c>
    </row>
    <row r="633" ht="25" customHeight="1">
      <c r="A633" s="26" t="s">
        <v>621</v>
      </c>
      <c r="B633" s="26"/>
      <c r="C633" s="26"/>
      <c r="D633" s="26"/>
      <c r="E633" s="22">
        <f>SUBTOTAL(9,E632:E632)</f>
      </c>
      <c r="F633" s="22" t="s">
        <v>506</v>
      </c>
      <c r="G633" s="22">
        <f>SUBTOTAL(9,G632:G632)</f>
      </c>
    </row>
    <row r="634" ht="40" customHeight="1">
      <c r="A634" s="10" t="s">
        <v>1019</v>
      </c>
      <c r="B634" s="11" t="s">
        <v>1020</v>
      </c>
      <c r="C634" s="11"/>
      <c r="D634" s="10" t="s">
        <v>398</v>
      </c>
      <c r="E634" s="18">
        <v>14</v>
      </c>
      <c r="F634" s="18">
        <v>8300</v>
      </c>
      <c r="G634" s="18">
        <v>116200</v>
      </c>
    </row>
    <row r="635" ht="25" customHeight="1">
      <c r="A635" s="26" t="s">
        <v>621</v>
      </c>
      <c r="B635" s="26"/>
      <c r="C635" s="26"/>
      <c r="D635" s="26"/>
      <c r="E635" s="22">
        <f>SUBTOTAL(9,E634:E634)</f>
      </c>
      <c r="F635" s="22" t="s">
        <v>506</v>
      </c>
      <c r="G635" s="22">
        <f>SUBTOTAL(9,G634:G634)</f>
      </c>
    </row>
    <row r="636" ht="40" customHeight="1">
      <c r="A636" s="10" t="s">
        <v>206</v>
      </c>
      <c r="B636" s="11" t="s">
        <v>1021</v>
      </c>
      <c r="C636" s="11"/>
      <c r="D636" s="10" t="s">
        <v>398</v>
      </c>
      <c r="E636" s="18">
        <v>45</v>
      </c>
      <c r="F636" s="18">
        <v>10000</v>
      </c>
      <c r="G636" s="18">
        <v>450000</v>
      </c>
    </row>
    <row r="637" ht="25" customHeight="1">
      <c r="A637" s="26" t="s">
        <v>621</v>
      </c>
      <c r="B637" s="26"/>
      <c r="C637" s="26"/>
      <c r="D637" s="26"/>
      <c r="E637" s="22">
        <f>SUBTOTAL(9,E636:E636)</f>
      </c>
      <c r="F637" s="22" t="s">
        <v>506</v>
      </c>
      <c r="G637" s="22">
        <f>SUBTOTAL(9,G636:G636)</f>
      </c>
    </row>
    <row r="638" ht="40" customHeight="1">
      <c r="A638" s="10" t="s">
        <v>1022</v>
      </c>
      <c r="B638" s="11" t="s">
        <v>1023</v>
      </c>
      <c r="C638" s="11"/>
      <c r="D638" s="10" t="s">
        <v>398</v>
      </c>
      <c r="E638" s="18">
        <v>45</v>
      </c>
      <c r="F638" s="18">
        <v>2500</v>
      </c>
      <c r="G638" s="18">
        <v>112500</v>
      </c>
    </row>
    <row r="639" ht="25" customHeight="1">
      <c r="A639" s="26" t="s">
        <v>621</v>
      </c>
      <c r="B639" s="26"/>
      <c r="C639" s="26"/>
      <c r="D639" s="26"/>
      <c r="E639" s="22">
        <f>SUBTOTAL(9,E638:E638)</f>
      </c>
      <c r="F639" s="22" t="s">
        <v>506</v>
      </c>
      <c r="G639" s="22">
        <f>SUBTOTAL(9,G638:G638)</f>
      </c>
    </row>
    <row r="640" ht="40" customHeight="1">
      <c r="A640" s="10" t="s">
        <v>1024</v>
      </c>
      <c r="B640" s="11" t="s">
        <v>1025</v>
      </c>
      <c r="C640" s="11"/>
      <c r="D640" s="10" t="s">
        <v>398</v>
      </c>
      <c r="E640" s="18">
        <v>45</v>
      </c>
      <c r="F640" s="18">
        <v>3500</v>
      </c>
      <c r="G640" s="18">
        <v>157500</v>
      </c>
    </row>
    <row r="641" ht="25" customHeight="1">
      <c r="A641" s="26" t="s">
        <v>621</v>
      </c>
      <c r="B641" s="26"/>
      <c r="C641" s="26"/>
      <c r="D641" s="26"/>
      <c r="E641" s="22">
        <f>SUBTOTAL(9,E640:E640)</f>
      </c>
      <c r="F641" s="22" t="s">
        <v>506</v>
      </c>
      <c r="G641" s="22">
        <f>SUBTOTAL(9,G640:G640)</f>
      </c>
    </row>
    <row r="642" ht="40" customHeight="1">
      <c r="A642" s="10" t="s">
        <v>1026</v>
      </c>
      <c r="B642" s="11" t="s">
        <v>1027</v>
      </c>
      <c r="C642" s="11"/>
      <c r="D642" s="10" t="s">
        <v>398</v>
      </c>
      <c r="E642" s="18">
        <v>45</v>
      </c>
      <c r="F642" s="18">
        <v>6000</v>
      </c>
      <c r="G642" s="18">
        <v>270000</v>
      </c>
    </row>
    <row r="643" ht="25" customHeight="1">
      <c r="A643" s="26" t="s">
        <v>621</v>
      </c>
      <c r="B643" s="26"/>
      <c r="C643" s="26"/>
      <c r="D643" s="26"/>
      <c r="E643" s="22">
        <f>SUBTOTAL(9,E642:E642)</f>
      </c>
      <c r="F643" s="22" t="s">
        <v>506</v>
      </c>
      <c r="G643" s="22">
        <f>SUBTOTAL(9,G642:G642)</f>
      </c>
    </row>
    <row r="644" ht="40" customHeight="1">
      <c r="A644" s="10" t="s">
        <v>1028</v>
      </c>
      <c r="B644" s="11" t="s">
        <v>1029</v>
      </c>
      <c r="C644" s="11"/>
      <c r="D644" s="10" t="s">
        <v>398</v>
      </c>
      <c r="E644" s="18">
        <v>45</v>
      </c>
      <c r="F644" s="18">
        <v>7000</v>
      </c>
      <c r="G644" s="18">
        <v>315000</v>
      </c>
    </row>
    <row r="645" ht="25" customHeight="1">
      <c r="A645" s="26" t="s">
        <v>621</v>
      </c>
      <c r="B645" s="26"/>
      <c r="C645" s="26"/>
      <c r="D645" s="26"/>
      <c r="E645" s="22">
        <f>SUBTOTAL(9,E644:E644)</f>
      </c>
      <c r="F645" s="22" t="s">
        <v>506</v>
      </c>
      <c r="G645" s="22">
        <f>SUBTOTAL(9,G644:G644)</f>
      </c>
    </row>
    <row r="646" ht="40" customHeight="1">
      <c r="A646" s="10" t="s">
        <v>1030</v>
      </c>
      <c r="B646" s="11" t="s">
        <v>1031</v>
      </c>
      <c r="C646" s="11"/>
      <c r="D646" s="10" t="s">
        <v>398</v>
      </c>
      <c r="E646" s="18">
        <v>45</v>
      </c>
      <c r="F646" s="18">
        <v>7000</v>
      </c>
      <c r="G646" s="18">
        <v>315000</v>
      </c>
    </row>
    <row r="647" ht="25" customHeight="1">
      <c r="A647" s="26" t="s">
        <v>621</v>
      </c>
      <c r="B647" s="26"/>
      <c r="C647" s="26"/>
      <c r="D647" s="26"/>
      <c r="E647" s="22">
        <f>SUBTOTAL(9,E646:E646)</f>
      </c>
      <c r="F647" s="22" t="s">
        <v>506</v>
      </c>
      <c r="G647" s="22">
        <f>SUBTOTAL(9,G646:G646)</f>
      </c>
    </row>
    <row r="648" ht="20" customHeight="1">
      <c r="A648" s="10" t="s">
        <v>1032</v>
      </c>
      <c r="B648" s="11" t="s">
        <v>1033</v>
      </c>
      <c r="C648" s="11"/>
      <c r="D648" s="10" t="s">
        <v>398</v>
      </c>
      <c r="E648" s="18">
        <v>45</v>
      </c>
      <c r="F648" s="18">
        <v>4000</v>
      </c>
      <c r="G648" s="18">
        <v>180000</v>
      </c>
    </row>
    <row r="649" ht="25" customHeight="1">
      <c r="A649" s="26" t="s">
        <v>621</v>
      </c>
      <c r="B649" s="26"/>
      <c r="C649" s="26"/>
      <c r="D649" s="26"/>
      <c r="E649" s="22">
        <f>SUBTOTAL(9,E648:E648)</f>
      </c>
      <c r="F649" s="22" t="s">
        <v>506</v>
      </c>
      <c r="G649" s="22">
        <f>SUBTOTAL(9,G648:G648)</f>
      </c>
    </row>
    <row r="650" ht="20" customHeight="1">
      <c r="A650" s="10" t="s">
        <v>1034</v>
      </c>
      <c r="B650" s="11" t="s">
        <v>1035</v>
      </c>
      <c r="C650" s="11"/>
      <c r="D650" s="10" t="s">
        <v>398</v>
      </c>
      <c r="E650" s="18">
        <v>138</v>
      </c>
      <c r="F650" s="18">
        <v>2200</v>
      </c>
      <c r="G650" s="18">
        <v>303600</v>
      </c>
    </row>
    <row r="651" ht="25" customHeight="1">
      <c r="A651" s="26" t="s">
        <v>621</v>
      </c>
      <c r="B651" s="26"/>
      <c r="C651" s="26"/>
      <c r="D651" s="26"/>
      <c r="E651" s="22">
        <f>SUBTOTAL(9,E650:E650)</f>
      </c>
      <c r="F651" s="22" t="s">
        <v>506</v>
      </c>
      <c r="G651" s="22">
        <f>SUBTOTAL(9,G650:G650)</f>
      </c>
    </row>
    <row r="652" ht="40" customHeight="1">
      <c r="A652" s="10" t="s">
        <v>1036</v>
      </c>
      <c r="B652" s="11" t="s">
        <v>1037</v>
      </c>
      <c r="C652" s="11"/>
      <c r="D652" s="10" t="s">
        <v>398</v>
      </c>
      <c r="E652" s="18">
        <v>138</v>
      </c>
      <c r="F652" s="18">
        <v>2200</v>
      </c>
      <c r="G652" s="18">
        <v>303600</v>
      </c>
    </row>
    <row r="653" ht="25" customHeight="1">
      <c r="A653" s="26" t="s">
        <v>621</v>
      </c>
      <c r="B653" s="26"/>
      <c r="C653" s="26"/>
      <c r="D653" s="26"/>
      <c r="E653" s="22">
        <f>SUBTOTAL(9,E652:E652)</f>
      </c>
      <c r="F653" s="22" t="s">
        <v>506</v>
      </c>
      <c r="G653" s="22">
        <f>SUBTOTAL(9,G652:G652)</f>
      </c>
    </row>
    <row r="654" ht="40" customHeight="1">
      <c r="A654" s="10" t="s">
        <v>1038</v>
      </c>
      <c r="B654" s="11" t="s">
        <v>1039</v>
      </c>
      <c r="C654" s="11"/>
      <c r="D654" s="10" t="s">
        <v>398</v>
      </c>
      <c r="E654" s="18">
        <v>46</v>
      </c>
      <c r="F654" s="18">
        <v>18000</v>
      </c>
      <c r="G654" s="18">
        <v>828000</v>
      </c>
    </row>
    <row r="655" ht="25" customHeight="1">
      <c r="A655" s="26" t="s">
        <v>621</v>
      </c>
      <c r="B655" s="26"/>
      <c r="C655" s="26"/>
      <c r="D655" s="26"/>
      <c r="E655" s="22">
        <f>SUBTOTAL(9,E654:E654)</f>
      </c>
      <c r="F655" s="22" t="s">
        <v>506</v>
      </c>
      <c r="G655" s="22">
        <f>SUBTOTAL(9,G654:G654)</f>
      </c>
    </row>
    <row r="656" ht="40" customHeight="1">
      <c r="A656" s="10" t="s">
        <v>1040</v>
      </c>
      <c r="B656" s="11" t="s">
        <v>1006</v>
      </c>
      <c r="C656" s="11"/>
      <c r="D656" s="10" t="s">
        <v>398</v>
      </c>
      <c r="E656" s="18">
        <v>46</v>
      </c>
      <c r="F656" s="18">
        <v>9000</v>
      </c>
      <c r="G656" s="18">
        <v>414000</v>
      </c>
    </row>
    <row r="657" ht="25" customHeight="1">
      <c r="A657" s="26" t="s">
        <v>621</v>
      </c>
      <c r="B657" s="26"/>
      <c r="C657" s="26"/>
      <c r="D657" s="26"/>
      <c r="E657" s="22">
        <f>SUBTOTAL(9,E656:E656)</f>
      </c>
      <c r="F657" s="22" t="s">
        <v>506</v>
      </c>
      <c r="G657" s="22">
        <f>SUBTOTAL(9,G656:G656)</f>
      </c>
    </row>
    <row r="658" ht="20" customHeight="1">
      <c r="A658" s="10" t="s">
        <v>1041</v>
      </c>
      <c r="B658" s="11" t="s">
        <v>1042</v>
      </c>
      <c r="C658" s="11"/>
      <c r="D658" s="10" t="s">
        <v>398</v>
      </c>
      <c r="E658" s="18">
        <v>92</v>
      </c>
      <c r="F658" s="18">
        <v>1500</v>
      </c>
      <c r="G658" s="18">
        <v>138000</v>
      </c>
    </row>
    <row r="659" ht="25" customHeight="1">
      <c r="A659" s="26" t="s">
        <v>621</v>
      </c>
      <c r="B659" s="26"/>
      <c r="C659" s="26"/>
      <c r="D659" s="26"/>
      <c r="E659" s="22">
        <f>SUBTOTAL(9,E658:E658)</f>
      </c>
      <c r="F659" s="22" t="s">
        <v>506</v>
      </c>
      <c r="G659" s="22">
        <f>SUBTOTAL(9,G658:G658)</f>
      </c>
    </row>
    <row r="660" ht="20" customHeight="1">
      <c r="A660" s="10" t="s">
        <v>1043</v>
      </c>
      <c r="B660" s="11" t="s">
        <v>1044</v>
      </c>
      <c r="C660" s="11"/>
      <c r="D660" s="10" t="s">
        <v>398</v>
      </c>
      <c r="E660" s="18">
        <v>178</v>
      </c>
      <c r="F660" s="18">
        <v>650</v>
      </c>
      <c r="G660" s="18">
        <v>115700</v>
      </c>
    </row>
    <row r="661" ht="25" customHeight="1">
      <c r="A661" s="26" t="s">
        <v>621</v>
      </c>
      <c r="B661" s="26"/>
      <c r="C661" s="26"/>
      <c r="D661" s="26"/>
      <c r="E661" s="22">
        <f>SUBTOTAL(9,E660:E660)</f>
      </c>
      <c r="F661" s="22" t="s">
        <v>506</v>
      </c>
      <c r="G661" s="22">
        <f>SUBTOTAL(9,G660:G660)</f>
      </c>
    </row>
    <row r="662" ht="20" customHeight="1">
      <c r="A662" s="10" t="s">
        <v>1045</v>
      </c>
      <c r="B662" s="11" t="s">
        <v>1046</v>
      </c>
      <c r="C662" s="11"/>
      <c r="D662" s="10" t="s">
        <v>398</v>
      </c>
      <c r="E662" s="18">
        <v>92</v>
      </c>
      <c r="F662" s="18">
        <v>800</v>
      </c>
      <c r="G662" s="18">
        <v>73600</v>
      </c>
    </row>
    <row r="663" ht="25" customHeight="1">
      <c r="A663" s="26" t="s">
        <v>621</v>
      </c>
      <c r="B663" s="26"/>
      <c r="C663" s="26"/>
      <c r="D663" s="26"/>
      <c r="E663" s="22">
        <f>SUBTOTAL(9,E662:E662)</f>
      </c>
      <c r="F663" s="22" t="s">
        <v>506</v>
      </c>
      <c r="G663" s="22">
        <f>SUBTOTAL(9,G662:G662)</f>
      </c>
    </row>
    <row r="664" ht="40" customHeight="1">
      <c r="A664" s="10" t="s">
        <v>1047</v>
      </c>
      <c r="B664" s="11" t="s">
        <v>1048</v>
      </c>
      <c r="C664" s="11"/>
      <c r="D664" s="10" t="s">
        <v>398</v>
      </c>
      <c r="E664" s="18">
        <v>47</v>
      </c>
      <c r="F664" s="18">
        <v>15000</v>
      </c>
      <c r="G664" s="18">
        <v>705000</v>
      </c>
    </row>
    <row r="665" ht="25" customHeight="1">
      <c r="A665" s="26" t="s">
        <v>621</v>
      </c>
      <c r="B665" s="26"/>
      <c r="C665" s="26"/>
      <c r="D665" s="26"/>
      <c r="E665" s="22">
        <f>SUBTOTAL(9,E664:E664)</f>
      </c>
      <c r="F665" s="22" t="s">
        <v>506</v>
      </c>
      <c r="G665" s="22">
        <f>SUBTOTAL(9,G664:G664)</f>
      </c>
    </row>
    <row r="666" ht="40" customHeight="1">
      <c r="A666" s="10" t="s">
        <v>1049</v>
      </c>
      <c r="B666" s="11" t="s">
        <v>1006</v>
      </c>
      <c r="C666" s="11"/>
      <c r="D666" s="10" t="s">
        <v>398</v>
      </c>
      <c r="E666" s="18">
        <v>47</v>
      </c>
      <c r="F666" s="18">
        <v>9000</v>
      </c>
      <c r="G666" s="18">
        <v>423000</v>
      </c>
    </row>
    <row r="667" ht="25" customHeight="1">
      <c r="A667" s="26" t="s">
        <v>621</v>
      </c>
      <c r="B667" s="26"/>
      <c r="C667" s="26"/>
      <c r="D667" s="26"/>
      <c r="E667" s="22">
        <f>SUBTOTAL(9,E666:E666)</f>
      </c>
      <c r="F667" s="22" t="s">
        <v>506</v>
      </c>
      <c r="G667" s="22">
        <f>SUBTOTAL(9,G666:G666)</f>
      </c>
    </row>
    <row r="668" ht="20" customHeight="1">
      <c r="A668" s="10" t="s">
        <v>1050</v>
      </c>
      <c r="B668" s="11" t="s">
        <v>1042</v>
      </c>
      <c r="C668" s="11"/>
      <c r="D668" s="10" t="s">
        <v>398</v>
      </c>
      <c r="E668" s="18">
        <v>47</v>
      </c>
      <c r="F668" s="18">
        <v>3000</v>
      </c>
      <c r="G668" s="18">
        <v>141000</v>
      </c>
    </row>
    <row r="669" ht="25" customHeight="1">
      <c r="A669" s="26" t="s">
        <v>621</v>
      </c>
      <c r="B669" s="26"/>
      <c r="C669" s="26"/>
      <c r="D669" s="26"/>
      <c r="E669" s="22">
        <f>SUBTOTAL(9,E668:E668)</f>
      </c>
      <c r="F669" s="22" t="s">
        <v>506</v>
      </c>
      <c r="G669" s="22">
        <f>SUBTOTAL(9,G668:G668)</f>
      </c>
    </row>
    <row r="670" ht="40" customHeight="1">
      <c r="A670" s="10" t="s">
        <v>1051</v>
      </c>
      <c r="B670" s="11" t="s">
        <v>1020</v>
      </c>
      <c r="C670" s="11"/>
      <c r="D670" s="10" t="s">
        <v>398</v>
      </c>
      <c r="E670" s="18">
        <v>32</v>
      </c>
      <c r="F670" s="18">
        <v>10000</v>
      </c>
      <c r="G670" s="18">
        <v>320000</v>
      </c>
    </row>
    <row r="671" ht="25" customHeight="1">
      <c r="A671" s="26" t="s">
        <v>621</v>
      </c>
      <c r="B671" s="26"/>
      <c r="C671" s="26"/>
      <c r="D671" s="26"/>
      <c r="E671" s="22">
        <f>SUBTOTAL(9,E670:E670)</f>
      </c>
      <c r="F671" s="22" t="s">
        <v>506</v>
      </c>
      <c r="G671" s="22">
        <f>SUBTOTAL(9,G670:G670)</f>
      </c>
    </row>
    <row r="672" ht="20" customHeight="1">
      <c r="A672" s="10" t="s">
        <v>1052</v>
      </c>
      <c r="B672" s="11" t="s">
        <v>1035</v>
      </c>
      <c r="C672" s="11"/>
      <c r="D672" s="10" t="s">
        <v>398</v>
      </c>
      <c r="E672" s="18">
        <v>94</v>
      </c>
      <c r="F672" s="18">
        <v>2000</v>
      </c>
      <c r="G672" s="18">
        <v>188000</v>
      </c>
    </row>
    <row r="673" ht="25" customHeight="1">
      <c r="A673" s="26" t="s">
        <v>621</v>
      </c>
      <c r="B673" s="26"/>
      <c r="C673" s="26"/>
      <c r="D673" s="26"/>
      <c r="E673" s="22">
        <f>SUBTOTAL(9,E672:E672)</f>
      </c>
      <c r="F673" s="22" t="s">
        <v>506</v>
      </c>
      <c r="G673" s="22">
        <f>SUBTOTAL(9,G672:G672)</f>
      </c>
    </row>
    <row r="674" ht="40" customHeight="1">
      <c r="A674" s="10" t="s">
        <v>209</v>
      </c>
      <c r="B674" s="11" t="s">
        <v>1037</v>
      </c>
      <c r="C674" s="11"/>
      <c r="D674" s="10" t="s">
        <v>398</v>
      </c>
      <c r="E674" s="18">
        <v>94</v>
      </c>
      <c r="F674" s="18">
        <v>3000</v>
      </c>
      <c r="G674" s="18">
        <v>282000</v>
      </c>
    </row>
    <row r="675" ht="25" customHeight="1">
      <c r="A675" s="26" t="s">
        <v>621</v>
      </c>
      <c r="B675" s="26"/>
      <c r="C675" s="26"/>
      <c r="D675" s="26"/>
      <c r="E675" s="22">
        <f>SUBTOTAL(9,E674:E674)</f>
      </c>
      <c r="F675" s="22" t="s">
        <v>506</v>
      </c>
      <c r="G675" s="22">
        <f>SUBTOTAL(9,G674:G674)</f>
      </c>
    </row>
    <row r="676" ht="20" customHeight="1">
      <c r="A676" s="10" t="s">
        <v>212</v>
      </c>
      <c r="B676" s="11" t="s">
        <v>1044</v>
      </c>
      <c r="C676" s="11"/>
      <c r="D676" s="10" t="s">
        <v>398</v>
      </c>
      <c r="E676" s="18">
        <v>94</v>
      </c>
      <c r="F676" s="18">
        <v>1000</v>
      </c>
      <c r="G676" s="18">
        <v>94000</v>
      </c>
    </row>
    <row r="677" ht="25" customHeight="1">
      <c r="A677" s="26" t="s">
        <v>621</v>
      </c>
      <c r="B677" s="26"/>
      <c r="C677" s="26"/>
      <c r="D677" s="26"/>
      <c r="E677" s="22">
        <f>SUBTOTAL(9,E676:E676)</f>
      </c>
      <c r="F677" s="22" t="s">
        <v>506</v>
      </c>
      <c r="G677" s="22">
        <f>SUBTOTAL(9,G676:G676)</f>
      </c>
    </row>
    <row r="678" ht="20" customHeight="1">
      <c r="A678" s="10" t="s">
        <v>1053</v>
      </c>
      <c r="B678" s="11" t="s">
        <v>1042</v>
      </c>
      <c r="C678" s="11"/>
      <c r="D678" s="10" t="s">
        <v>398</v>
      </c>
      <c r="E678" s="18">
        <v>16</v>
      </c>
      <c r="F678" s="18">
        <v>4000</v>
      </c>
      <c r="G678" s="18">
        <v>64000</v>
      </c>
    </row>
    <row r="679" ht="25" customHeight="1">
      <c r="A679" s="26" t="s">
        <v>621</v>
      </c>
      <c r="B679" s="26"/>
      <c r="C679" s="26"/>
      <c r="D679" s="26"/>
      <c r="E679" s="22">
        <f>SUBTOTAL(9,E678:E678)</f>
      </c>
      <c r="F679" s="22" t="s">
        <v>506</v>
      </c>
      <c r="G679" s="22">
        <f>SUBTOTAL(9,G678:G678)</f>
      </c>
    </row>
    <row r="680" ht="40" customHeight="1">
      <c r="A680" s="10" t="s">
        <v>216</v>
      </c>
      <c r="B680" s="11" t="s">
        <v>1054</v>
      </c>
      <c r="C680" s="11"/>
      <c r="D680" s="10" t="s">
        <v>398</v>
      </c>
      <c r="E680" s="18">
        <v>16</v>
      </c>
      <c r="F680" s="18">
        <v>10000</v>
      </c>
      <c r="G680" s="18">
        <v>160000</v>
      </c>
    </row>
    <row r="681" ht="25" customHeight="1">
      <c r="A681" s="26" t="s">
        <v>621</v>
      </c>
      <c r="B681" s="26"/>
      <c r="C681" s="26"/>
      <c r="D681" s="26"/>
      <c r="E681" s="22">
        <f>SUBTOTAL(9,E680:E680)</f>
      </c>
      <c r="F681" s="22" t="s">
        <v>506</v>
      </c>
      <c r="G681" s="22">
        <f>SUBTOTAL(9,G680:G680)</f>
      </c>
    </row>
    <row r="682" ht="20" customHeight="1">
      <c r="A682" s="10" t="s">
        <v>1055</v>
      </c>
      <c r="B682" s="11" t="s">
        <v>1056</v>
      </c>
      <c r="C682" s="11"/>
      <c r="D682" s="10" t="s">
        <v>398</v>
      </c>
      <c r="E682" s="18">
        <v>16</v>
      </c>
      <c r="F682" s="18">
        <v>4000</v>
      </c>
      <c r="G682" s="18">
        <v>64000</v>
      </c>
    </row>
    <row r="683" ht="25" customHeight="1">
      <c r="A683" s="26" t="s">
        <v>621</v>
      </c>
      <c r="B683" s="26"/>
      <c r="C683" s="26"/>
      <c r="D683" s="26"/>
      <c r="E683" s="22">
        <f>SUBTOTAL(9,E682:E682)</f>
      </c>
      <c r="F683" s="22" t="s">
        <v>506</v>
      </c>
      <c r="G683" s="22">
        <f>SUBTOTAL(9,G682:G682)</f>
      </c>
    </row>
    <row r="684" ht="40" customHeight="1">
      <c r="A684" s="10" t="s">
        <v>1057</v>
      </c>
      <c r="B684" s="11" t="s">
        <v>1058</v>
      </c>
      <c r="C684" s="11"/>
      <c r="D684" s="10" t="s">
        <v>398</v>
      </c>
      <c r="E684" s="18">
        <v>16</v>
      </c>
      <c r="F684" s="18">
        <v>8500</v>
      </c>
      <c r="G684" s="18">
        <v>136000</v>
      </c>
    </row>
    <row r="685" ht="25" customHeight="1">
      <c r="A685" s="26" t="s">
        <v>621</v>
      </c>
      <c r="B685" s="26"/>
      <c r="C685" s="26"/>
      <c r="D685" s="26"/>
      <c r="E685" s="22">
        <f>SUBTOTAL(9,E684:E684)</f>
      </c>
      <c r="F685" s="22" t="s">
        <v>506</v>
      </c>
      <c r="G685" s="22">
        <f>SUBTOTAL(9,G684:G684)</f>
      </c>
    </row>
    <row r="686" ht="40" customHeight="1">
      <c r="A686" s="10" t="s">
        <v>1059</v>
      </c>
      <c r="B686" s="11" t="s">
        <v>1060</v>
      </c>
      <c r="C686" s="11"/>
      <c r="D686" s="10" t="s">
        <v>398</v>
      </c>
      <c r="E686" s="18">
        <v>45</v>
      </c>
      <c r="F686" s="18">
        <v>5000</v>
      </c>
      <c r="G686" s="18">
        <v>225000</v>
      </c>
    </row>
    <row r="687" ht="25" customHeight="1">
      <c r="A687" s="26" t="s">
        <v>621</v>
      </c>
      <c r="B687" s="26"/>
      <c r="C687" s="26"/>
      <c r="D687" s="26"/>
      <c r="E687" s="22">
        <f>SUBTOTAL(9,E686:E686)</f>
      </c>
      <c r="F687" s="22" t="s">
        <v>506</v>
      </c>
      <c r="G687" s="22">
        <f>SUBTOTAL(9,G686:G686)</f>
      </c>
    </row>
    <row r="688" ht="40" customHeight="1">
      <c r="A688" s="10" t="s">
        <v>1061</v>
      </c>
      <c r="B688" s="11" t="s">
        <v>1062</v>
      </c>
      <c r="C688" s="11"/>
      <c r="D688" s="10" t="s">
        <v>398</v>
      </c>
      <c r="E688" s="18">
        <v>45</v>
      </c>
      <c r="F688" s="18">
        <v>4000</v>
      </c>
      <c r="G688" s="18">
        <v>180000</v>
      </c>
    </row>
    <row r="689" ht="25" customHeight="1">
      <c r="A689" s="26" t="s">
        <v>621</v>
      </c>
      <c r="B689" s="26"/>
      <c r="C689" s="26"/>
      <c r="D689" s="26"/>
      <c r="E689" s="22">
        <f>SUBTOTAL(9,E688:E688)</f>
      </c>
      <c r="F689" s="22" t="s">
        <v>506</v>
      </c>
      <c r="G689" s="22">
        <f>SUBTOTAL(9,G688:G688)</f>
      </c>
    </row>
    <row r="690" ht="40" customHeight="1">
      <c r="A690" s="10" t="s">
        <v>1063</v>
      </c>
      <c r="B690" s="11" t="s">
        <v>1064</v>
      </c>
      <c r="C690" s="11"/>
      <c r="D690" s="10" t="s">
        <v>398</v>
      </c>
      <c r="E690" s="18">
        <v>101</v>
      </c>
      <c r="F690" s="18">
        <v>4500</v>
      </c>
      <c r="G690" s="18">
        <v>454500</v>
      </c>
    </row>
    <row r="691" ht="25" customHeight="1">
      <c r="A691" s="26" t="s">
        <v>621</v>
      </c>
      <c r="B691" s="26"/>
      <c r="C691" s="26"/>
      <c r="D691" s="26"/>
      <c r="E691" s="22">
        <f>SUBTOTAL(9,E690:E690)</f>
      </c>
      <c r="F691" s="22" t="s">
        <v>506</v>
      </c>
      <c r="G691" s="22">
        <f>SUBTOTAL(9,G690:G690)</f>
      </c>
    </row>
    <row r="692" ht="40" customHeight="1">
      <c r="A692" s="10" t="s">
        <v>1065</v>
      </c>
      <c r="B692" s="11" t="s">
        <v>1066</v>
      </c>
      <c r="C692" s="11"/>
      <c r="D692" s="10" t="s">
        <v>398</v>
      </c>
      <c r="E692" s="18">
        <v>24</v>
      </c>
      <c r="F692" s="18">
        <v>2500</v>
      </c>
      <c r="G692" s="18">
        <v>60000</v>
      </c>
    </row>
    <row r="693" ht="25" customHeight="1">
      <c r="A693" s="26" t="s">
        <v>621</v>
      </c>
      <c r="B693" s="26"/>
      <c r="C693" s="26"/>
      <c r="D693" s="26"/>
      <c r="E693" s="22">
        <f>SUBTOTAL(9,E692:E692)</f>
      </c>
      <c r="F693" s="22" t="s">
        <v>506</v>
      </c>
      <c r="G693" s="22">
        <f>SUBTOTAL(9,G692:G692)</f>
      </c>
    </row>
    <row r="694" ht="25" customHeight="1">
      <c r="A694" s="26" t="s">
        <v>622</v>
      </c>
      <c r="B694" s="26"/>
      <c r="C694" s="26"/>
      <c r="D694" s="26"/>
      <c r="E694" s="26"/>
      <c r="F694" s="26"/>
      <c r="G694" s="22">
        <f>SUBTOTAL(9,G620:G693)</f>
      </c>
    </row>
    <row r="695" ht="25" customHeight="1">
</row>
    <row r="696" ht="20" customHeight="1">
      <c r="A696" s="23" t="s">
        <v>423</v>
      </c>
      <c r="B696" s="23"/>
      <c r="C696" s="24" t="s">
        <v>289</v>
      </c>
      <c r="D696" s="24"/>
      <c r="E696" s="24"/>
      <c r="F696" s="24"/>
      <c r="G696" s="24"/>
    </row>
    <row r="697" ht="20" customHeight="1">
      <c r="A697" s="23" t="s">
        <v>424</v>
      </c>
      <c r="B697" s="23"/>
      <c r="C697" s="24" t="s">
        <v>425</v>
      </c>
      <c r="D697" s="24"/>
      <c r="E697" s="24"/>
      <c r="F697" s="24"/>
      <c r="G697" s="24"/>
    </row>
    <row r="698" ht="25" customHeight="1">
      <c r="A698" s="23" t="s">
        <v>426</v>
      </c>
      <c r="B698" s="23"/>
      <c r="C698" s="24" t="s">
        <v>398</v>
      </c>
      <c r="D698" s="24"/>
      <c r="E698" s="24"/>
      <c r="F698" s="24"/>
      <c r="G698" s="24"/>
    </row>
    <row r="699" ht="15" customHeight="1">
</row>
    <row r="700" ht="25" customHeight="1">
      <c r="A700" s="6" t="s">
        <v>661</v>
      </c>
      <c r="B700" s="6"/>
      <c r="C700" s="6"/>
      <c r="D700" s="6"/>
      <c r="E700" s="6"/>
      <c r="F700" s="6"/>
      <c r="G700" s="6"/>
    </row>
    <row r="701" ht="15" customHeight="1">
</row>
    <row r="702" ht="50" customHeight="1">
      <c r="A702" s="10" t="s">
        <v>335</v>
      </c>
      <c r="B702" s="10" t="s">
        <v>542</v>
      </c>
      <c r="C702" s="10"/>
      <c r="D702" s="10" t="s">
        <v>615</v>
      </c>
      <c r="E702" s="10" t="s">
        <v>616</v>
      </c>
      <c r="F702" s="10" t="s">
        <v>617</v>
      </c>
      <c r="G702" s="10" t="s">
        <v>618</v>
      </c>
    </row>
    <row r="703" ht="15" customHeight="1">
      <c r="A703" s="10">
        <v>1</v>
      </c>
      <c r="B703" s="10">
        <v>2</v>
      </c>
      <c r="C703" s="10"/>
      <c r="D703" s="10">
        <v>3</v>
      </c>
      <c r="E703" s="10">
        <v>4</v>
      </c>
      <c r="F703" s="10">
        <v>5</v>
      </c>
      <c r="G703" s="10">
        <v>6</v>
      </c>
    </row>
    <row r="704" ht="40" customHeight="1">
      <c r="A704" s="10" t="s">
        <v>1067</v>
      </c>
      <c r="B704" s="11" t="s">
        <v>1068</v>
      </c>
      <c r="C704" s="11"/>
      <c r="D704" s="10" t="s">
        <v>398</v>
      </c>
      <c r="E704" s="18">
        <v>1030</v>
      </c>
      <c r="F704" s="18">
        <v>250</v>
      </c>
      <c r="G704" s="18">
        <v>257500</v>
      </c>
    </row>
    <row r="705" ht="25" customHeight="1">
      <c r="A705" s="26" t="s">
        <v>621</v>
      </c>
      <c r="B705" s="26"/>
      <c r="C705" s="26"/>
      <c r="D705" s="26"/>
      <c r="E705" s="22">
        <f>SUBTOTAL(9,E704:E704)</f>
      </c>
      <c r="F705" s="22" t="s">
        <v>506</v>
      </c>
      <c r="G705" s="22">
        <f>SUBTOTAL(9,G704:G704)</f>
      </c>
    </row>
    <row r="706" ht="40" customHeight="1">
      <c r="A706" s="10" t="s">
        <v>1069</v>
      </c>
      <c r="B706" s="11" t="s">
        <v>1070</v>
      </c>
      <c r="C706" s="11"/>
      <c r="D706" s="10" t="s">
        <v>398</v>
      </c>
      <c r="E706" s="18">
        <v>200</v>
      </c>
      <c r="F706" s="18">
        <v>250</v>
      </c>
      <c r="G706" s="18">
        <v>50000</v>
      </c>
    </row>
    <row r="707" ht="25" customHeight="1">
      <c r="A707" s="26" t="s">
        <v>621</v>
      </c>
      <c r="B707" s="26"/>
      <c r="C707" s="26"/>
      <c r="D707" s="26"/>
      <c r="E707" s="22">
        <f>SUBTOTAL(9,E706:E706)</f>
      </c>
      <c r="F707" s="22" t="s">
        <v>506</v>
      </c>
      <c r="G707" s="22">
        <f>SUBTOTAL(9,G706:G706)</f>
      </c>
    </row>
    <row r="708" ht="40" customHeight="1">
      <c r="A708" s="10" t="s">
        <v>1071</v>
      </c>
      <c r="B708" s="11" t="s">
        <v>1072</v>
      </c>
      <c r="C708" s="11"/>
      <c r="D708" s="10" t="s">
        <v>398</v>
      </c>
      <c r="E708" s="18">
        <v>200</v>
      </c>
      <c r="F708" s="18">
        <v>250</v>
      </c>
      <c r="G708" s="18">
        <v>50000</v>
      </c>
    </row>
    <row r="709" ht="25" customHeight="1">
      <c r="A709" s="26" t="s">
        <v>621</v>
      </c>
      <c r="B709" s="26"/>
      <c r="C709" s="26"/>
      <c r="D709" s="26"/>
      <c r="E709" s="22">
        <f>SUBTOTAL(9,E708:E708)</f>
      </c>
      <c r="F709" s="22" t="s">
        <v>506</v>
      </c>
      <c r="G709" s="22">
        <f>SUBTOTAL(9,G708:G708)</f>
      </c>
    </row>
    <row r="710" ht="40" customHeight="1">
      <c r="A710" s="10" t="s">
        <v>1073</v>
      </c>
      <c r="B710" s="11" t="s">
        <v>1074</v>
      </c>
      <c r="C710" s="11"/>
      <c r="D710" s="10" t="s">
        <v>398</v>
      </c>
      <c r="E710" s="18">
        <v>1393</v>
      </c>
      <c r="F710" s="18">
        <v>304</v>
      </c>
      <c r="G710" s="18">
        <v>423472</v>
      </c>
    </row>
    <row r="711" ht="25" customHeight="1">
      <c r="A711" s="26" t="s">
        <v>621</v>
      </c>
      <c r="B711" s="26"/>
      <c r="C711" s="26"/>
      <c r="D711" s="26"/>
      <c r="E711" s="22">
        <f>SUBTOTAL(9,E710:E710)</f>
      </c>
      <c r="F711" s="22" t="s">
        <v>506</v>
      </c>
      <c r="G711" s="22">
        <f>SUBTOTAL(9,G710:G710)</f>
      </c>
    </row>
    <row r="712" ht="40" customHeight="1">
      <c r="A712" s="10" t="s">
        <v>1075</v>
      </c>
      <c r="B712" s="11" t="s">
        <v>1076</v>
      </c>
      <c r="C712" s="11"/>
      <c r="D712" s="10" t="s">
        <v>398</v>
      </c>
      <c r="E712" s="18">
        <v>420</v>
      </c>
      <c r="F712" s="18">
        <v>845</v>
      </c>
      <c r="G712" s="18">
        <v>354900</v>
      </c>
    </row>
    <row r="713" ht="25" customHeight="1">
      <c r="A713" s="26" t="s">
        <v>621</v>
      </c>
      <c r="B713" s="26"/>
      <c r="C713" s="26"/>
      <c r="D713" s="26"/>
      <c r="E713" s="22">
        <f>SUBTOTAL(9,E712:E712)</f>
      </c>
      <c r="F713" s="22" t="s">
        <v>506</v>
      </c>
      <c r="G713" s="22">
        <f>SUBTOTAL(9,G712:G712)</f>
      </c>
    </row>
    <row r="714" ht="40" customHeight="1">
      <c r="A714" s="10" t="s">
        <v>1077</v>
      </c>
      <c r="B714" s="11" t="s">
        <v>1078</v>
      </c>
      <c r="C714" s="11"/>
      <c r="D714" s="10" t="s">
        <v>398</v>
      </c>
      <c r="E714" s="18">
        <v>485</v>
      </c>
      <c r="F714" s="18">
        <v>350</v>
      </c>
      <c r="G714" s="18">
        <v>169750</v>
      </c>
    </row>
    <row r="715" ht="25" customHeight="1">
      <c r="A715" s="26" t="s">
        <v>621</v>
      </c>
      <c r="B715" s="26"/>
      <c r="C715" s="26"/>
      <c r="D715" s="26"/>
      <c r="E715" s="22">
        <f>SUBTOTAL(9,E714:E714)</f>
      </c>
      <c r="F715" s="22" t="s">
        <v>506</v>
      </c>
      <c r="G715" s="22">
        <f>SUBTOTAL(9,G714:G714)</f>
      </c>
    </row>
    <row r="716" ht="40" customHeight="1">
      <c r="A716" s="10" t="s">
        <v>1079</v>
      </c>
      <c r="B716" s="11" t="s">
        <v>1080</v>
      </c>
      <c r="C716" s="11"/>
      <c r="D716" s="10" t="s">
        <v>398</v>
      </c>
      <c r="E716" s="18">
        <v>48</v>
      </c>
      <c r="F716" s="18">
        <v>1400</v>
      </c>
      <c r="G716" s="18">
        <v>67200</v>
      </c>
    </row>
    <row r="717" ht="25" customHeight="1">
      <c r="A717" s="26" t="s">
        <v>621</v>
      </c>
      <c r="B717" s="26"/>
      <c r="C717" s="26"/>
      <c r="D717" s="26"/>
      <c r="E717" s="22">
        <f>SUBTOTAL(9,E716:E716)</f>
      </c>
      <c r="F717" s="22" t="s">
        <v>506</v>
      </c>
      <c r="G717" s="22">
        <f>SUBTOTAL(9,G716:G716)</f>
      </c>
    </row>
    <row r="718" ht="40" customHeight="1">
      <c r="A718" s="10" t="s">
        <v>1081</v>
      </c>
      <c r="B718" s="11" t="s">
        <v>1082</v>
      </c>
      <c r="C718" s="11"/>
      <c r="D718" s="10" t="s">
        <v>398</v>
      </c>
      <c r="E718" s="18">
        <v>40</v>
      </c>
      <c r="F718" s="18">
        <v>2500</v>
      </c>
      <c r="G718" s="18">
        <v>100000</v>
      </c>
    </row>
    <row r="719" ht="25" customHeight="1">
      <c r="A719" s="26" t="s">
        <v>621</v>
      </c>
      <c r="B719" s="26"/>
      <c r="C719" s="26"/>
      <c r="D719" s="26"/>
      <c r="E719" s="22">
        <f>SUBTOTAL(9,E718:E718)</f>
      </c>
      <c r="F719" s="22" t="s">
        <v>506</v>
      </c>
      <c r="G719" s="22">
        <f>SUBTOTAL(9,G718:G718)</f>
      </c>
    </row>
    <row r="720" ht="40" customHeight="1">
      <c r="A720" s="10" t="s">
        <v>1083</v>
      </c>
      <c r="B720" s="11" t="s">
        <v>1084</v>
      </c>
      <c r="C720" s="11"/>
      <c r="D720" s="10" t="s">
        <v>398</v>
      </c>
      <c r="E720" s="18">
        <v>6</v>
      </c>
      <c r="F720" s="18">
        <v>1700</v>
      </c>
      <c r="G720" s="18">
        <v>10200</v>
      </c>
    </row>
    <row r="721" ht="25" customHeight="1">
      <c r="A721" s="26" t="s">
        <v>621</v>
      </c>
      <c r="B721" s="26"/>
      <c r="C721" s="26"/>
      <c r="D721" s="26"/>
      <c r="E721" s="22">
        <f>SUBTOTAL(9,E720:E720)</f>
      </c>
      <c r="F721" s="22" t="s">
        <v>506</v>
      </c>
      <c r="G721" s="22">
        <f>SUBTOTAL(9,G720:G720)</f>
      </c>
    </row>
    <row r="722" ht="40" customHeight="1">
      <c r="A722" s="10" t="s">
        <v>1085</v>
      </c>
      <c r="B722" s="11" t="s">
        <v>1086</v>
      </c>
      <c r="C722" s="11"/>
      <c r="D722" s="10" t="s">
        <v>398</v>
      </c>
      <c r="E722" s="18">
        <v>30</v>
      </c>
      <c r="F722" s="18">
        <v>350</v>
      </c>
      <c r="G722" s="18">
        <v>10500</v>
      </c>
    </row>
    <row r="723" ht="25" customHeight="1">
      <c r="A723" s="26" t="s">
        <v>621</v>
      </c>
      <c r="B723" s="26"/>
      <c r="C723" s="26"/>
      <c r="D723" s="26"/>
      <c r="E723" s="22">
        <f>SUBTOTAL(9,E722:E722)</f>
      </c>
      <c r="F723" s="22" t="s">
        <v>506</v>
      </c>
      <c r="G723" s="22">
        <f>SUBTOTAL(9,G722:G722)</f>
      </c>
    </row>
    <row r="724" ht="40" customHeight="1">
      <c r="A724" s="10" t="s">
        <v>1087</v>
      </c>
      <c r="B724" s="11" t="s">
        <v>1088</v>
      </c>
      <c r="C724" s="11"/>
      <c r="D724" s="10" t="s">
        <v>398</v>
      </c>
      <c r="E724" s="18">
        <v>1</v>
      </c>
      <c r="F724" s="18">
        <v>27000</v>
      </c>
      <c r="G724" s="18">
        <v>27000</v>
      </c>
    </row>
    <row r="725" ht="25" customHeight="1">
      <c r="A725" s="26" t="s">
        <v>621</v>
      </c>
      <c r="B725" s="26"/>
      <c r="C725" s="26"/>
      <c r="D725" s="26"/>
      <c r="E725" s="22">
        <f>SUBTOTAL(9,E724:E724)</f>
      </c>
      <c r="F725" s="22" t="s">
        <v>506</v>
      </c>
      <c r="G725" s="22">
        <f>SUBTOTAL(9,G724:G724)</f>
      </c>
    </row>
    <row r="726" ht="40" customHeight="1">
      <c r="A726" s="10" t="s">
        <v>1089</v>
      </c>
      <c r="B726" s="11" t="s">
        <v>1090</v>
      </c>
      <c r="C726" s="11"/>
      <c r="D726" s="10" t="s">
        <v>398</v>
      </c>
      <c r="E726" s="18">
        <v>1</v>
      </c>
      <c r="F726" s="18">
        <v>13500</v>
      </c>
      <c r="G726" s="18">
        <v>13500</v>
      </c>
    </row>
    <row r="727" ht="25" customHeight="1">
      <c r="A727" s="26" t="s">
        <v>621</v>
      </c>
      <c r="B727" s="26"/>
      <c r="C727" s="26"/>
      <c r="D727" s="26"/>
      <c r="E727" s="22">
        <f>SUBTOTAL(9,E726:E726)</f>
      </c>
      <c r="F727" s="22" t="s">
        <v>506</v>
      </c>
      <c r="G727" s="22">
        <f>SUBTOTAL(9,G726:G726)</f>
      </c>
    </row>
    <row r="728" ht="40" customHeight="1">
      <c r="A728" s="10" t="s">
        <v>1091</v>
      </c>
      <c r="B728" s="11" t="s">
        <v>1092</v>
      </c>
      <c r="C728" s="11"/>
      <c r="D728" s="10" t="s">
        <v>398</v>
      </c>
      <c r="E728" s="18">
        <v>10</v>
      </c>
      <c r="F728" s="18">
        <v>800</v>
      </c>
      <c r="G728" s="18">
        <v>8000</v>
      </c>
    </row>
    <row r="729" ht="25" customHeight="1">
      <c r="A729" s="26" t="s">
        <v>621</v>
      </c>
      <c r="B729" s="26"/>
      <c r="C729" s="26"/>
      <c r="D729" s="26"/>
      <c r="E729" s="22">
        <f>SUBTOTAL(9,E728:E728)</f>
      </c>
      <c r="F729" s="22" t="s">
        <v>506</v>
      </c>
      <c r="G729" s="22">
        <f>SUBTOTAL(9,G728:G728)</f>
      </c>
    </row>
    <row r="730" ht="40" customHeight="1">
      <c r="A730" s="10" t="s">
        <v>1093</v>
      </c>
      <c r="B730" s="11" t="s">
        <v>1094</v>
      </c>
      <c r="C730" s="11"/>
      <c r="D730" s="10" t="s">
        <v>398</v>
      </c>
      <c r="E730" s="18">
        <v>47</v>
      </c>
      <c r="F730" s="18">
        <v>15000</v>
      </c>
      <c r="G730" s="18">
        <v>705000</v>
      </c>
    </row>
    <row r="731" ht="25" customHeight="1">
      <c r="A731" s="26" t="s">
        <v>621</v>
      </c>
      <c r="B731" s="26"/>
      <c r="C731" s="26"/>
      <c r="D731" s="26"/>
      <c r="E731" s="22">
        <f>SUBTOTAL(9,E730:E730)</f>
      </c>
      <c r="F731" s="22" t="s">
        <v>506</v>
      </c>
      <c r="G731" s="22">
        <f>SUBTOTAL(9,G730:G730)</f>
      </c>
    </row>
    <row r="732" ht="40" customHeight="1">
      <c r="A732" s="10" t="s">
        <v>1095</v>
      </c>
      <c r="B732" s="11" t="s">
        <v>1096</v>
      </c>
      <c r="C732" s="11"/>
      <c r="D732" s="10" t="s">
        <v>398</v>
      </c>
      <c r="E732" s="18">
        <v>2</v>
      </c>
      <c r="F732" s="18">
        <v>16000</v>
      </c>
      <c r="G732" s="18">
        <v>32000</v>
      </c>
    </row>
    <row r="733" ht="25" customHeight="1">
      <c r="A733" s="26" t="s">
        <v>621</v>
      </c>
      <c r="B733" s="26"/>
      <c r="C733" s="26"/>
      <c r="D733" s="26"/>
      <c r="E733" s="22">
        <f>SUBTOTAL(9,E732:E732)</f>
      </c>
      <c r="F733" s="22" t="s">
        <v>506</v>
      </c>
      <c r="G733" s="22">
        <f>SUBTOTAL(9,G732:G732)</f>
      </c>
    </row>
    <row r="734" ht="40" customHeight="1">
      <c r="A734" s="10" t="s">
        <v>1097</v>
      </c>
      <c r="B734" s="11" t="s">
        <v>1098</v>
      </c>
      <c r="C734" s="11"/>
      <c r="D734" s="10" t="s">
        <v>398</v>
      </c>
      <c r="E734" s="18">
        <v>4</v>
      </c>
      <c r="F734" s="18">
        <v>5396.8</v>
      </c>
      <c r="G734" s="18">
        <v>21587.2</v>
      </c>
    </row>
    <row r="735" ht="25" customHeight="1">
      <c r="A735" s="26" t="s">
        <v>621</v>
      </c>
      <c r="B735" s="26"/>
      <c r="C735" s="26"/>
      <c r="D735" s="26"/>
      <c r="E735" s="22">
        <f>SUBTOTAL(9,E734:E734)</f>
      </c>
      <c r="F735" s="22" t="s">
        <v>506</v>
      </c>
      <c r="G735" s="22">
        <f>SUBTOTAL(9,G734:G734)</f>
      </c>
    </row>
    <row r="736" ht="20" customHeight="1">
      <c r="A736" s="10" t="s">
        <v>1099</v>
      </c>
      <c r="B736" s="11" t="s">
        <v>1100</v>
      </c>
      <c r="C736" s="11"/>
      <c r="D736" s="10" t="s">
        <v>398</v>
      </c>
      <c r="E736" s="18">
        <v>25</v>
      </c>
      <c r="F736" s="18">
        <v>9200</v>
      </c>
      <c r="G736" s="18">
        <v>230000</v>
      </c>
    </row>
    <row r="737" ht="25" customHeight="1">
      <c r="A737" s="26" t="s">
        <v>621</v>
      </c>
      <c r="B737" s="26"/>
      <c r="C737" s="26"/>
      <c r="D737" s="26"/>
      <c r="E737" s="22">
        <f>SUBTOTAL(9,E736:E736)</f>
      </c>
      <c r="F737" s="22" t="s">
        <v>506</v>
      </c>
      <c r="G737" s="22">
        <f>SUBTOTAL(9,G736:G736)</f>
      </c>
    </row>
    <row r="738" ht="40" customHeight="1">
      <c r="A738" s="10" t="s">
        <v>1101</v>
      </c>
      <c r="B738" s="11" t="s">
        <v>1102</v>
      </c>
      <c r="C738" s="11"/>
      <c r="D738" s="10" t="s">
        <v>398</v>
      </c>
      <c r="E738" s="18">
        <v>20</v>
      </c>
      <c r="F738" s="18">
        <v>7000</v>
      </c>
      <c r="G738" s="18">
        <v>140000</v>
      </c>
    </row>
    <row r="739" ht="25" customHeight="1">
      <c r="A739" s="26" t="s">
        <v>621</v>
      </c>
      <c r="B739" s="26"/>
      <c r="C739" s="26"/>
      <c r="D739" s="26"/>
      <c r="E739" s="22">
        <f>SUBTOTAL(9,E738:E738)</f>
      </c>
      <c r="F739" s="22" t="s">
        <v>506</v>
      </c>
      <c r="G739" s="22">
        <f>SUBTOTAL(9,G738:G738)</f>
      </c>
    </row>
    <row r="740" ht="40" customHeight="1">
      <c r="A740" s="10" t="s">
        <v>1103</v>
      </c>
      <c r="B740" s="11" t="s">
        <v>1104</v>
      </c>
      <c r="C740" s="11"/>
      <c r="D740" s="10" t="s">
        <v>398</v>
      </c>
      <c r="E740" s="18">
        <v>50</v>
      </c>
      <c r="F740" s="18">
        <v>1300</v>
      </c>
      <c r="G740" s="18">
        <v>65000</v>
      </c>
    </row>
    <row r="741" ht="25" customHeight="1">
      <c r="A741" s="26" t="s">
        <v>621</v>
      </c>
      <c r="B741" s="26"/>
      <c r="C741" s="26"/>
      <c r="D741" s="26"/>
      <c r="E741" s="22">
        <f>SUBTOTAL(9,E740:E740)</f>
      </c>
      <c r="F741" s="22" t="s">
        <v>506</v>
      </c>
      <c r="G741" s="22">
        <f>SUBTOTAL(9,G740:G740)</f>
      </c>
    </row>
    <row r="742" ht="40" customHeight="1">
      <c r="A742" s="10" t="s">
        <v>1105</v>
      </c>
      <c r="B742" s="11" t="s">
        <v>1106</v>
      </c>
      <c r="C742" s="11"/>
      <c r="D742" s="10" t="s">
        <v>398</v>
      </c>
      <c r="E742" s="18">
        <v>6</v>
      </c>
      <c r="F742" s="18">
        <v>50000</v>
      </c>
      <c r="G742" s="18">
        <v>300000</v>
      </c>
    </row>
    <row r="743" ht="25" customHeight="1">
      <c r="A743" s="26" t="s">
        <v>621</v>
      </c>
      <c r="B743" s="26"/>
      <c r="C743" s="26"/>
      <c r="D743" s="26"/>
      <c r="E743" s="22">
        <f>SUBTOTAL(9,E742:E742)</f>
      </c>
      <c r="F743" s="22" t="s">
        <v>506</v>
      </c>
      <c r="G743" s="22">
        <f>SUBTOTAL(9,G742:G742)</f>
      </c>
    </row>
    <row r="744" ht="40" customHeight="1">
      <c r="A744" s="10" t="s">
        <v>1107</v>
      </c>
      <c r="B744" s="11" t="s">
        <v>1108</v>
      </c>
      <c r="C744" s="11"/>
      <c r="D744" s="10" t="s">
        <v>398</v>
      </c>
      <c r="E744" s="18">
        <v>14</v>
      </c>
      <c r="F744" s="18">
        <v>4680</v>
      </c>
      <c r="G744" s="18">
        <v>65520</v>
      </c>
    </row>
    <row r="745" ht="25" customHeight="1">
      <c r="A745" s="26" t="s">
        <v>621</v>
      </c>
      <c r="B745" s="26"/>
      <c r="C745" s="26"/>
      <c r="D745" s="26"/>
      <c r="E745" s="22">
        <f>SUBTOTAL(9,E744:E744)</f>
      </c>
      <c r="F745" s="22" t="s">
        <v>506</v>
      </c>
      <c r="G745" s="22">
        <f>SUBTOTAL(9,G744:G744)</f>
      </c>
    </row>
    <row r="746" ht="40" customHeight="1">
      <c r="A746" s="10" t="s">
        <v>1109</v>
      </c>
      <c r="B746" s="11" t="s">
        <v>1110</v>
      </c>
      <c r="C746" s="11"/>
      <c r="D746" s="10" t="s">
        <v>398</v>
      </c>
      <c r="E746" s="18">
        <v>14</v>
      </c>
      <c r="F746" s="18">
        <v>3808</v>
      </c>
      <c r="G746" s="18">
        <v>53312</v>
      </c>
    </row>
    <row r="747" ht="25" customHeight="1">
      <c r="A747" s="26" t="s">
        <v>621</v>
      </c>
      <c r="B747" s="26"/>
      <c r="C747" s="26"/>
      <c r="D747" s="26"/>
      <c r="E747" s="22">
        <f>SUBTOTAL(9,E746:E746)</f>
      </c>
      <c r="F747" s="22" t="s">
        <v>506</v>
      </c>
      <c r="G747" s="22">
        <f>SUBTOTAL(9,G746:G746)</f>
      </c>
    </row>
    <row r="748" ht="40" customHeight="1">
      <c r="A748" s="10" t="s">
        <v>1111</v>
      </c>
      <c r="B748" s="11" t="s">
        <v>1112</v>
      </c>
      <c r="C748" s="11"/>
      <c r="D748" s="10" t="s">
        <v>398</v>
      </c>
      <c r="E748" s="18">
        <v>14</v>
      </c>
      <c r="F748" s="18">
        <v>4588</v>
      </c>
      <c r="G748" s="18">
        <v>64232</v>
      </c>
    </row>
    <row r="749" ht="25" customHeight="1">
      <c r="A749" s="26" t="s">
        <v>621</v>
      </c>
      <c r="B749" s="26"/>
      <c r="C749" s="26"/>
      <c r="D749" s="26"/>
      <c r="E749" s="22">
        <f>SUBTOTAL(9,E748:E748)</f>
      </c>
      <c r="F749" s="22" t="s">
        <v>506</v>
      </c>
      <c r="G749" s="22">
        <f>SUBTOTAL(9,G748:G748)</f>
      </c>
    </row>
    <row r="750" ht="40" customHeight="1">
      <c r="A750" s="10" t="s">
        <v>1113</v>
      </c>
      <c r="B750" s="11" t="s">
        <v>1114</v>
      </c>
      <c r="C750" s="11"/>
      <c r="D750" s="10" t="s">
        <v>398</v>
      </c>
      <c r="E750" s="18">
        <v>13</v>
      </c>
      <c r="F750" s="18">
        <v>7700</v>
      </c>
      <c r="G750" s="18">
        <v>100100</v>
      </c>
    </row>
    <row r="751" ht="25" customHeight="1">
      <c r="A751" s="26" t="s">
        <v>621</v>
      </c>
      <c r="B751" s="26"/>
      <c r="C751" s="26"/>
      <c r="D751" s="26"/>
      <c r="E751" s="22">
        <f>SUBTOTAL(9,E750:E750)</f>
      </c>
      <c r="F751" s="22" t="s">
        <v>506</v>
      </c>
      <c r="G751" s="22">
        <f>SUBTOTAL(9,G750:G750)</f>
      </c>
    </row>
    <row r="752" ht="40" customHeight="1">
      <c r="A752" s="10" t="s">
        <v>1115</v>
      </c>
      <c r="B752" s="11" t="s">
        <v>1116</v>
      </c>
      <c r="C752" s="11"/>
      <c r="D752" s="10" t="s">
        <v>398</v>
      </c>
      <c r="E752" s="18">
        <v>11</v>
      </c>
      <c r="F752" s="18">
        <v>12000</v>
      </c>
      <c r="G752" s="18">
        <v>132000</v>
      </c>
    </row>
    <row r="753" ht="25" customHeight="1">
      <c r="A753" s="26" t="s">
        <v>621</v>
      </c>
      <c r="B753" s="26"/>
      <c r="C753" s="26"/>
      <c r="D753" s="26"/>
      <c r="E753" s="22">
        <f>SUBTOTAL(9,E752:E752)</f>
      </c>
      <c r="F753" s="22" t="s">
        <v>506</v>
      </c>
      <c r="G753" s="22">
        <f>SUBTOTAL(9,G752:G752)</f>
      </c>
    </row>
    <row r="754" ht="40" customHeight="1">
      <c r="A754" s="10" t="s">
        <v>1117</v>
      </c>
      <c r="B754" s="11" t="s">
        <v>1118</v>
      </c>
      <c r="C754" s="11"/>
      <c r="D754" s="10" t="s">
        <v>398</v>
      </c>
      <c r="E754" s="18">
        <v>15</v>
      </c>
      <c r="F754" s="18">
        <v>5500</v>
      </c>
      <c r="G754" s="18">
        <v>82500</v>
      </c>
    </row>
    <row r="755" ht="25" customHeight="1">
      <c r="A755" s="26" t="s">
        <v>621</v>
      </c>
      <c r="B755" s="26"/>
      <c r="C755" s="26"/>
      <c r="D755" s="26"/>
      <c r="E755" s="22">
        <f>SUBTOTAL(9,E754:E754)</f>
      </c>
      <c r="F755" s="22" t="s">
        <v>506</v>
      </c>
      <c r="G755" s="22">
        <f>SUBTOTAL(9,G754:G754)</f>
      </c>
    </row>
    <row r="756" ht="40" customHeight="1">
      <c r="A756" s="10" t="s">
        <v>1119</v>
      </c>
      <c r="B756" s="11" t="s">
        <v>1120</v>
      </c>
      <c r="C756" s="11"/>
      <c r="D756" s="10" t="s">
        <v>398</v>
      </c>
      <c r="E756" s="18">
        <v>5</v>
      </c>
      <c r="F756" s="18">
        <v>19400</v>
      </c>
      <c r="G756" s="18">
        <v>97000</v>
      </c>
    </row>
    <row r="757" ht="25" customHeight="1">
      <c r="A757" s="26" t="s">
        <v>621</v>
      </c>
      <c r="B757" s="26"/>
      <c r="C757" s="26"/>
      <c r="D757" s="26"/>
      <c r="E757" s="22">
        <f>SUBTOTAL(9,E756:E756)</f>
      </c>
      <c r="F757" s="22" t="s">
        <v>506</v>
      </c>
      <c r="G757" s="22">
        <f>SUBTOTAL(9,G756:G756)</f>
      </c>
    </row>
    <row r="758" ht="40" customHeight="1">
      <c r="A758" s="10" t="s">
        <v>1121</v>
      </c>
      <c r="B758" s="11" t="s">
        <v>1122</v>
      </c>
      <c r="C758" s="11"/>
      <c r="D758" s="10" t="s">
        <v>398</v>
      </c>
      <c r="E758" s="18">
        <v>16</v>
      </c>
      <c r="F758" s="18">
        <v>27000</v>
      </c>
      <c r="G758" s="18">
        <v>432000</v>
      </c>
    </row>
    <row r="759" ht="25" customHeight="1">
      <c r="A759" s="26" t="s">
        <v>621</v>
      </c>
      <c r="B759" s="26"/>
      <c r="C759" s="26"/>
      <c r="D759" s="26"/>
      <c r="E759" s="22">
        <f>SUBTOTAL(9,E758:E758)</f>
      </c>
      <c r="F759" s="22" t="s">
        <v>506</v>
      </c>
      <c r="G759" s="22">
        <f>SUBTOTAL(9,G758:G758)</f>
      </c>
    </row>
    <row r="760" ht="40" customHeight="1">
      <c r="A760" s="10" t="s">
        <v>1123</v>
      </c>
      <c r="B760" s="11" t="s">
        <v>1124</v>
      </c>
      <c r="C760" s="11"/>
      <c r="D760" s="10" t="s">
        <v>398</v>
      </c>
      <c r="E760" s="18">
        <v>72</v>
      </c>
      <c r="F760" s="18">
        <v>6000</v>
      </c>
      <c r="G760" s="18">
        <v>432000</v>
      </c>
    </row>
    <row r="761" ht="25" customHeight="1">
      <c r="A761" s="26" t="s">
        <v>621</v>
      </c>
      <c r="B761" s="26"/>
      <c r="C761" s="26"/>
      <c r="D761" s="26"/>
      <c r="E761" s="22">
        <f>SUBTOTAL(9,E760:E760)</f>
      </c>
      <c r="F761" s="22" t="s">
        <v>506</v>
      </c>
      <c r="G761" s="22">
        <f>SUBTOTAL(9,G760:G760)</f>
      </c>
    </row>
    <row r="762" ht="40" customHeight="1">
      <c r="A762" s="10" t="s">
        <v>1125</v>
      </c>
      <c r="B762" s="11" t="s">
        <v>1126</v>
      </c>
      <c r="C762" s="11"/>
      <c r="D762" s="10" t="s">
        <v>398</v>
      </c>
      <c r="E762" s="18">
        <v>300</v>
      </c>
      <c r="F762" s="18">
        <v>120</v>
      </c>
      <c r="G762" s="18">
        <v>36000</v>
      </c>
    </row>
    <row r="763" ht="25" customHeight="1">
      <c r="A763" s="26" t="s">
        <v>621</v>
      </c>
      <c r="B763" s="26"/>
      <c r="C763" s="26"/>
      <c r="D763" s="26"/>
      <c r="E763" s="22">
        <f>SUBTOTAL(9,E762:E762)</f>
      </c>
      <c r="F763" s="22" t="s">
        <v>506</v>
      </c>
      <c r="G763" s="22">
        <f>SUBTOTAL(9,G762:G762)</f>
      </c>
    </row>
    <row r="764" ht="40" customHeight="1">
      <c r="A764" s="10" t="s">
        <v>1127</v>
      </c>
      <c r="B764" s="11" t="s">
        <v>1128</v>
      </c>
      <c r="C764" s="11"/>
      <c r="D764" s="10" t="s">
        <v>398</v>
      </c>
      <c r="E764" s="18">
        <v>20</v>
      </c>
      <c r="F764" s="18">
        <v>9100</v>
      </c>
      <c r="G764" s="18">
        <v>182000</v>
      </c>
    </row>
    <row r="765" ht="25" customHeight="1">
      <c r="A765" s="26" t="s">
        <v>621</v>
      </c>
      <c r="B765" s="26"/>
      <c r="C765" s="26"/>
      <c r="D765" s="26"/>
      <c r="E765" s="22">
        <f>SUBTOTAL(9,E764:E764)</f>
      </c>
      <c r="F765" s="22" t="s">
        <v>506</v>
      </c>
      <c r="G765" s="22">
        <f>SUBTOTAL(9,G764:G764)</f>
      </c>
    </row>
    <row r="766" ht="20" customHeight="1">
      <c r="A766" s="10" t="s">
        <v>1129</v>
      </c>
      <c r="B766" s="11" t="s">
        <v>1130</v>
      </c>
      <c r="C766" s="11"/>
      <c r="D766" s="10" t="s">
        <v>398</v>
      </c>
      <c r="E766" s="18">
        <v>4</v>
      </c>
      <c r="F766" s="18">
        <v>1200</v>
      </c>
      <c r="G766" s="18">
        <v>4800</v>
      </c>
    </row>
    <row r="767" ht="25" customHeight="1">
      <c r="A767" s="26" t="s">
        <v>621</v>
      </c>
      <c r="B767" s="26"/>
      <c r="C767" s="26"/>
      <c r="D767" s="26"/>
      <c r="E767" s="22">
        <f>SUBTOTAL(9,E766:E766)</f>
      </c>
      <c r="F767" s="22" t="s">
        <v>506</v>
      </c>
      <c r="G767" s="22">
        <f>SUBTOTAL(9,G766:G766)</f>
      </c>
    </row>
    <row r="768" ht="40" customHeight="1">
      <c r="A768" s="10" t="s">
        <v>223</v>
      </c>
      <c r="B768" s="11" t="s">
        <v>1131</v>
      </c>
      <c r="C768" s="11"/>
      <c r="D768" s="10" t="s">
        <v>398</v>
      </c>
      <c r="E768" s="18">
        <v>4</v>
      </c>
      <c r="F768" s="18">
        <v>4100</v>
      </c>
      <c r="G768" s="18">
        <v>16400</v>
      </c>
    </row>
    <row r="769" ht="25" customHeight="1">
      <c r="A769" s="26" t="s">
        <v>621</v>
      </c>
      <c r="B769" s="26"/>
      <c r="C769" s="26"/>
      <c r="D769" s="26"/>
      <c r="E769" s="22">
        <f>SUBTOTAL(9,E768:E768)</f>
      </c>
      <c r="F769" s="22" t="s">
        <v>506</v>
      </c>
      <c r="G769" s="22">
        <f>SUBTOTAL(9,G768:G768)</f>
      </c>
    </row>
    <row r="770" ht="20" customHeight="1">
      <c r="A770" s="10" t="s">
        <v>1132</v>
      </c>
      <c r="B770" s="11" t="s">
        <v>1133</v>
      </c>
      <c r="C770" s="11"/>
      <c r="D770" s="10" t="s">
        <v>398</v>
      </c>
      <c r="E770" s="18">
        <v>9</v>
      </c>
      <c r="F770" s="18">
        <v>200</v>
      </c>
      <c r="G770" s="18">
        <v>1800</v>
      </c>
    </row>
    <row r="771" ht="25" customHeight="1">
      <c r="A771" s="26" t="s">
        <v>621</v>
      </c>
      <c r="B771" s="26"/>
      <c r="C771" s="26"/>
      <c r="D771" s="26"/>
      <c r="E771" s="22">
        <f>SUBTOTAL(9,E770:E770)</f>
      </c>
      <c r="F771" s="22" t="s">
        <v>506</v>
      </c>
      <c r="G771" s="22">
        <f>SUBTOTAL(9,G770:G770)</f>
      </c>
    </row>
    <row r="772" ht="20" customHeight="1">
      <c r="A772" s="10" t="s">
        <v>1134</v>
      </c>
      <c r="B772" s="11" t="s">
        <v>1135</v>
      </c>
      <c r="C772" s="11"/>
      <c r="D772" s="10" t="s">
        <v>398</v>
      </c>
      <c r="E772" s="18">
        <v>2</v>
      </c>
      <c r="F772" s="18">
        <v>1500</v>
      </c>
      <c r="G772" s="18">
        <v>3000</v>
      </c>
    </row>
    <row r="773" ht="25" customHeight="1">
      <c r="A773" s="26" t="s">
        <v>621</v>
      </c>
      <c r="B773" s="26"/>
      <c r="C773" s="26"/>
      <c r="D773" s="26"/>
      <c r="E773" s="22">
        <f>SUBTOTAL(9,E772:E772)</f>
      </c>
      <c r="F773" s="22" t="s">
        <v>506</v>
      </c>
      <c r="G773" s="22">
        <f>SUBTOTAL(9,G772:G772)</f>
      </c>
    </row>
    <row r="774" ht="40" customHeight="1">
      <c r="A774" s="10" t="s">
        <v>1136</v>
      </c>
      <c r="B774" s="11" t="s">
        <v>1137</v>
      </c>
      <c r="C774" s="11"/>
      <c r="D774" s="10" t="s">
        <v>398</v>
      </c>
      <c r="E774" s="18">
        <v>4</v>
      </c>
      <c r="F774" s="18">
        <v>1000</v>
      </c>
      <c r="G774" s="18">
        <v>4000</v>
      </c>
    </row>
    <row r="775" ht="25" customHeight="1">
      <c r="A775" s="26" t="s">
        <v>621</v>
      </c>
      <c r="B775" s="26"/>
      <c r="C775" s="26"/>
      <c r="D775" s="26"/>
      <c r="E775" s="22">
        <f>SUBTOTAL(9,E774:E774)</f>
      </c>
      <c r="F775" s="22" t="s">
        <v>506</v>
      </c>
      <c r="G775" s="22">
        <f>SUBTOTAL(9,G774:G774)</f>
      </c>
    </row>
    <row r="776" ht="40" customHeight="1">
      <c r="A776" s="10" t="s">
        <v>1138</v>
      </c>
      <c r="B776" s="11" t="s">
        <v>1139</v>
      </c>
      <c r="C776" s="11"/>
      <c r="D776" s="10" t="s">
        <v>398</v>
      </c>
      <c r="E776" s="18">
        <v>46</v>
      </c>
      <c r="F776" s="18">
        <v>7000</v>
      </c>
      <c r="G776" s="18">
        <v>322000</v>
      </c>
    </row>
    <row r="777" ht="25" customHeight="1">
      <c r="A777" s="26" t="s">
        <v>621</v>
      </c>
      <c r="B777" s="26"/>
      <c r="C777" s="26"/>
      <c r="D777" s="26"/>
      <c r="E777" s="22">
        <f>SUBTOTAL(9,E776:E776)</f>
      </c>
      <c r="F777" s="22" t="s">
        <v>506</v>
      </c>
      <c r="G777" s="22">
        <f>SUBTOTAL(9,G776:G776)</f>
      </c>
    </row>
    <row r="778" ht="40" customHeight="1">
      <c r="A778" s="10" t="s">
        <v>1140</v>
      </c>
      <c r="B778" s="11" t="s">
        <v>1141</v>
      </c>
      <c r="C778" s="11"/>
      <c r="D778" s="10" t="s">
        <v>398</v>
      </c>
      <c r="E778" s="18">
        <v>20</v>
      </c>
      <c r="F778" s="18">
        <v>3550</v>
      </c>
      <c r="G778" s="18">
        <v>71000</v>
      </c>
    </row>
    <row r="779" ht="25" customHeight="1">
      <c r="A779" s="26" t="s">
        <v>621</v>
      </c>
      <c r="B779" s="26"/>
      <c r="C779" s="26"/>
      <c r="D779" s="26"/>
      <c r="E779" s="22">
        <f>SUBTOTAL(9,E778:E778)</f>
      </c>
      <c r="F779" s="22" t="s">
        <v>506</v>
      </c>
      <c r="G779" s="22">
        <f>SUBTOTAL(9,G778:G778)</f>
      </c>
    </row>
    <row r="780" ht="40" customHeight="1">
      <c r="A780" s="10" t="s">
        <v>1142</v>
      </c>
      <c r="B780" s="11" t="s">
        <v>1143</v>
      </c>
      <c r="C780" s="11"/>
      <c r="D780" s="10" t="s">
        <v>398</v>
      </c>
      <c r="E780" s="18">
        <v>12</v>
      </c>
      <c r="F780" s="18">
        <v>12000</v>
      </c>
      <c r="G780" s="18">
        <v>144000</v>
      </c>
    </row>
    <row r="781" ht="25" customHeight="1">
      <c r="A781" s="26" t="s">
        <v>621</v>
      </c>
      <c r="B781" s="26"/>
      <c r="C781" s="26"/>
      <c r="D781" s="26"/>
      <c r="E781" s="22">
        <f>SUBTOTAL(9,E780:E780)</f>
      </c>
      <c r="F781" s="22" t="s">
        <v>506</v>
      </c>
      <c r="G781" s="22">
        <f>SUBTOTAL(9,G780:G780)</f>
      </c>
    </row>
    <row r="782" ht="40" customHeight="1">
      <c r="A782" s="10" t="s">
        <v>1144</v>
      </c>
      <c r="B782" s="11" t="s">
        <v>1145</v>
      </c>
      <c r="C782" s="11"/>
      <c r="D782" s="10" t="s">
        <v>398</v>
      </c>
      <c r="E782" s="18">
        <v>50</v>
      </c>
      <c r="F782" s="18">
        <v>1500</v>
      </c>
      <c r="G782" s="18">
        <v>75000</v>
      </c>
    </row>
    <row r="783" ht="25" customHeight="1">
      <c r="A783" s="26" t="s">
        <v>621</v>
      </c>
      <c r="B783" s="26"/>
      <c r="C783" s="26"/>
      <c r="D783" s="26"/>
      <c r="E783" s="22">
        <f>SUBTOTAL(9,E782:E782)</f>
      </c>
      <c r="F783" s="22" t="s">
        <v>506</v>
      </c>
      <c r="G783" s="22">
        <f>SUBTOTAL(9,G782:G782)</f>
      </c>
    </row>
    <row r="784" ht="40" customHeight="1">
      <c r="A784" s="10" t="s">
        <v>1146</v>
      </c>
      <c r="B784" s="11" t="s">
        <v>1147</v>
      </c>
      <c r="C784" s="11"/>
      <c r="D784" s="10" t="s">
        <v>398</v>
      </c>
      <c r="E784" s="18">
        <v>75</v>
      </c>
      <c r="F784" s="18">
        <v>350</v>
      </c>
      <c r="G784" s="18">
        <v>26250</v>
      </c>
    </row>
    <row r="785" ht="25" customHeight="1">
      <c r="A785" s="26" t="s">
        <v>621</v>
      </c>
      <c r="B785" s="26"/>
      <c r="C785" s="26"/>
      <c r="D785" s="26"/>
      <c r="E785" s="22">
        <f>SUBTOTAL(9,E784:E784)</f>
      </c>
      <c r="F785" s="22" t="s">
        <v>506</v>
      </c>
      <c r="G785" s="22">
        <f>SUBTOTAL(9,G784:G784)</f>
      </c>
    </row>
    <row r="786" ht="40" customHeight="1">
      <c r="A786" s="10" t="s">
        <v>1148</v>
      </c>
      <c r="B786" s="11" t="s">
        <v>1149</v>
      </c>
      <c r="C786" s="11"/>
      <c r="D786" s="10" t="s">
        <v>398</v>
      </c>
      <c r="E786" s="18">
        <v>1</v>
      </c>
      <c r="F786" s="18">
        <v>4000</v>
      </c>
      <c r="G786" s="18">
        <v>4000</v>
      </c>
    </row>
    <row r="787" ht="25" customHeight="1">
      <c r="A787" s="26" t="s">
        <v>621</v>
      </c>
      <c r="B787" s="26"/>
      <c r="C787" s="26"/>
      <c r="D787" s="26"/>
      <c r="E787" s="22">
        <f>SUBTOTAL(9,E786:E786)</f>
      </c>
      <c r="F787" s="22" t="s">
        <v>506</v>
      </c>
      <c r="G787" s="22">
        <f>SUBTOTAL(9,G786:G786)</f>
      </c>
    </row>
    <row r="788" ht="40" customHeight="1">
      <c r="A788" s="10" t="s">
        <v>1150</v>
      </c>
      <c r="B788" s="11" t="s">
        <v>1151</v>
      </c>
      <c r="C788" s="11"/>
      <c r="D788" s="10" t="s">
        <v>398</v>
      </c>
      <c r="E788" s="18">
        <v>1</v>
      </c>
      <c r="F788" s="18">
        <v>1400</v>
      </c>
      <c r="G788" s="18">
        <v>1400</v>
      </c>
    </row>
    <row r="789" ht="25" customHeight="1">
      <c r="A789" s="26" t="s">
        <v>621</v>
      </c>
      <c r="B789" s="26"/>
      <c r="C789" s="26"/>
      <c r="D789" s="26"/>
      <c r="E789" s="22">
        <f>SUBTOTAL(9,E788:E788)</f>
      </c>
      <c r="F789" s="22" t="s">
        <v>506</v>
      </c>
      <c r="G789" s="22">
        <f>SUBTOTAL(9,G788:G788)</f>
      </c>
    </row>
    <row r="790" ht="40" customHeight="1">
      <c r="A790" s="10" t="s">
        <v>1152</v>
      </c>
      <c r="B790" s="11" t="s">
        <v>1153</v>
      </c>
      <c r="C790" s="11"/>
      <c r="D790" s="10" t="s">
        <v>398</v>
      </c>
      <c r="E790" s="18">
        <v>1</v>
      </c>
      <c r="F790" s="18">
        <v>20000</v>
      </c>
      <c r="G790" s="18">
        <v>20000</v>
      </c>
    </row>
    <row r="791" ht="25" customHeight="1">
      <c r="A791" s="26" t="s">
        <v>621</v>
      </c>
      <c r="B791" s="26"/>
      <c r="C791" s="26"/>
      <c r="D791" s="26"/>
      <c r="E791" s="22">
        <f>SUBTOTAL(9,E790:E790)</f>
      </c>
      <c r="F791" s="22" t="s">
        <v>506</v>
      </c>
      <c r="G791" s="22">
        <f>SUBTOTAL(9,G790:G790)</f>
      </c>
    </row>
    <row r="792" ht="40" customHeight="1">
      <c r="A792" s="10" t="s">
        <v>1154</v>
      </c>
      <c r="B792" s="11" t="s">
        <v>1155</v>
      </c>
      <c r="C792" s="11"/>
      <c r="D792" s="10" t="s">
        <v>398</v>
      </c>
      <c r="E792" s="18">
        <v>1</v>
      </c>
      <c r="F792" s="18">
        <v>8600</v>
      </c>
      <c r="G792" s="18">
        <v>8600</v>
      </c>
    </row>
    <row r="793" ht="25" customHeight="1">
      <c r="A793" s="26" t="s">
        <v>621</v>
      </c>
      <c r="B793" s="26"/>
      <c r="C793" s="26"/>
      <c r="D793" s="26"/>
      <c r="E793" s="22">
        <f>SUBTOTAL(9,E792:E792)</f>
      </c>
      <c r="F793" s="22" t="s">
        <v>506</v>
      </c>
      <c r="G793" s="22">
        <f>SUBTOTAL(9,G792:G792)</f>
      </c>
    </row>
    <row r="794" ht="40" customHeight="1">
      <c r="A794" s="10" t="s">
        <v>1156</v>
      </c>
      <c r="B794" s="11" t="s">
        <v>1157</v>
      </c>
      <c r="C794" s="11"/>
      <c r="D794" s="10" t="s">
        <v>398</v>
      </c>
      <c r="E794" s="18">
        <v>10</v>
      </c>
      <c r="F794" s="18">
        <v>800</v>
      </c>
      <c r="G794" s="18">
        <v>8000</v>
      </c>
    </row>
    <row r="795" ht="25" customHeight="1">
      <c r="A795" s="26" t="s">
        <v>621</v>
      </c>
      <c r="B795" s="26"/>
      <c r="C795" s="26"/>
      <c r="D795" s="26"/>
      <c r="E795" s="22">
        <f>SUBTOTAL(9,E794:E794)</f>
      </c>
      <c r="F795" s="22" t="s">
        <v>506</v>
      </c>
      <c r="G795" s="22">
        <f>SUBTOTAL(9,G794:G794)</f>
      </c>
    </row>
    <row r="796" ht="40" customHeight="1">
      <c r="A796" s="10" t="s">
        <v>1158</v>
      </c>
      <c r="B796" s="11" t="s">
        <v>1159</v>
      </c>
      <c r="C796" s="11"/>
      <c r="D796" s="10" t="s">
        <v>398</v>
      </c>
      <c r="E796" s="18">
        <v>10</v>
      </c>
      <c r="F796" s="18">
        <v>1700</v>
      </c>
      <c r="G796" s="18">
        <v>17000</v>
      </c>
    </row>
    <row r="797" ht="25" customHeight="1">
      <c r="A797" s="26" t="s">
        <v>621</v>
      </c>
      <c r="B797" s="26"/>
      <c r="C797" s="26"/>
      <c r="D797" s="26"/>
      <c r="E797" s="22">
        <f>SUBTOTAL(9,E796:E796)</f>
      </c>
      <c r="F797" s="22" t="s">
        <v>506</v>
      </c>
      <c r="G797" s="22">
        <f>SUBTOTAL(9,G796:G796)</f>
      </c>
    </row>
    <row r="798" ht="40" customHeight="1">
      <c r="A798" s="10" t="s">
        <v>1160</v>
      </c>
      <c r="B798" s="11" t="s">
        <v>1161</v>
      </c>
      <c r="C798" s="11"/>
      <c r="D798" s="10" t="s">
        <v>398</v>
      </c>
      <c r="E798" s="18">
        <v>6</v>
      </c>
      <c r="F798" s="18">
        <v>1000</v>
      </c>
      <c r="G798" s="18">
        <v>6000</v>
      </c>
    </row>
    <row r="799" ht="25" customHeight="1">
      <c r="A799" s="26" t="s">
        <v>621</v>
      </c>
      <c r="B799" s="26"/>
      <c r="C799" s="26"/>
      <c r="D799" s="26"/>
      <c r="E799" s="22">
        <f>SUBTOTAL(9,E798:E798)</f>
      </c>
      <c r="F799" s="22" t="s">
        <v>506</v>
      </c>
      <c r="G799" s="22">
        <f>SUBTOTAL(9,G798:G798)</f>
      </c>
    </row>
    <row r="800" ht="40" customHeight="1">
      <c r="A800" s="10" t="s">
        <v>1162</v>
      </c>
      <c r="B800" s="11" t="s">
        <v>1163</v>
      </c>
      <c r="C800" s="11"/>
      <c r="D800" s="10" t="s">
        <v>398</v>
      </c>
      <c r="E800" s="18">
        <v>6</v>
      </c>
      <c r="F800" s="18">
        <v>1000</v>
      </c>
      <c r="G800" s="18">
        <v>6000</v>
      </c>
    </row>
    <row r="801" ht="25" customHeight="1">
      <c r="A801" s="26" t="s">
        <v>621</v>
      </c>
      <c r="B801" s="26"/>
      <c r="C801" s="26"/>
      <c r="D801" s="26"/>
      <c r="E801" s="22">
        <f>SUBTOTAL(9,E800:E800)</f>
      </c>
      <c r="F801" s="22" t="s">
        <v>506</v>
      </c>
      <c r="G801" s="22">
        <f>SUBTOTAL(9,G800:G800)</f>
      </c>
    </row>
    <row r="802" ht="40" customHeight="1">
      <c r="A802" s="10" t="s">
        <v>1164</v>
      </c>
      <c r="B802" s="11" t="s">
        <v>1165</v>
      </c>
      <c r="C802" s="11"/>
      <c r="D802" s="10" t="s">
        <v>398</v>
      </c>
      <c r="E802" s="18">
        <v>1</v>
      </c>
      <c r="F802" s="18">
        <v>7500</v>
      </c>
      <c r="G802" s="18">
        <v>7500</v>
      </c>
    </row>
    <row r="803" ht="25" customHeight="1">
      <c r="A803" s="26" t="s">
        <v>621</v>
      </c>
      <c r="B803" s="26"/>
      <c r="C803" s="26"/>
      <c r="D803" s="26"/>
      <c r="E803" s="22">
        <f>SUBTOTAL(9,E802:E802)</f>
      </c>
      <c r="F803" s="22" t="s">
        <v>506</v>
      </c>
      <c r="G803" s="22">
        <f>SUBTOTAL(9,G802:G802)</f>
      </c>
    </row>
    <row r="804" ht="40" customHeight="1">
      <c r="A804" s="10" t="s">
        <v>1166</v>
      </c>
      <c r="B804" s="11" t="s">
        <v>1167</v>
      </c>
      <c r="C804" s="11"/>
      <c r="D804" s="10" t="s">
        <v>398</v>
      </c>
      <c r="E804" s="18">
        <v>2</v>
      </c>
      <c r="F804" s="18">
        <v>2100</v>
      </c>
      <c r="G804" s="18">
        <v>4200</v>
      </c>
    </row>
    <row r="805" ht="25" customHeight="1">
      <c r="A805" s="26" t="s">
        <v>621</v>
      </c>
      <c r="B805" s="26"/>
      <c r="C805" s="26"/>
      <c r="D805" s="26"/>
      <c r="E805" s="22">
        <f>SUBTOTAL(9,E804:E804)</f>
      </c>
      <c r="F805" s="22" t="s">
        <v>506</v>
      </c>
      <c r="G805" s="22">
        <f>SUBTOTAL(9,G804:G804)</f>
      </c>
    </row>
    <row r="806" ht="40" customHeight="1">
      <c r="A806" s="10" t="s">
        <v>1168</v>
      </c>
      <c r="B806" s="11" t="s">
        <v>1169</v>
      </c>
      <c r="C806" s="11"/>
      <c r="D806" s="10" t="s">
        <v>398</v>
      </c>
      <c r="E806" s="18">
        <v>48</v>
      </c>
      <c r="F806" s="18">
        <v>210</v>
      </c>
      <c r="G806" s="18">
        <v>10080</v>
      </c>
    </row>
    <row r="807" ht="25" customHeight="1">
      <c r="A807" s="26" t="s">
        <v>621</v>
      </c>
      <c r="B807" s="26"/>
      <c r="C807" s="26"/>
      <c r="D807" s="26"/>
      <c r="E807" s="22">
        <f>SUBTOTAL(9,E806:E806)</f>
      </c>
      <c r="F807" s="22" t="s">
        <v>506</v>
      </c>
      <c r="G807" s="22">
        <f>SUBTOTAL(9,G806:G806)</f>
      </c>
    </row>
    <row r="808" ht="40" customHeight="1">
      <c r="A808" s="10" t="s">
        <v>1170</v>
      </c>
      <c r="B808" s="11" t="s">
        <v>1171</v>
      </c>
      <c r="C808" s="11"/>
      <c r="D808" s="10" t="s">
        <v>398</v>
      </c>
      <c r="E808" s="18">
        <v>28</v>
      </c>
      <c r="F808" s="18">
        <v>9500</v>
      </c>
      <c r="G808" s="18">
        <v>266000</v>
      </c>
    </row>
    <row r="809" ht="25" customHeight="1">
      <c r="A809" s="26" t="s">
        <v>621</v>
      </c>
      <c r="B809" s="26"/>
      <c r="C809" s="26"/>
      <c r="D809" s="26"/>
      <c r="E809" s="22">
        <f>SUBTOTAL(9,E808:E808)</f>
      </c>
      <c r="F809" s="22" t="s">
        <v>506</v>
      </c>
      <c r="G809" s="22">
        <f>SUBTOTAL(9,G808:G808)</f>
      </c>
    </row>
    <row r="810" ht="40" customHeight="1">
      <c r="A810" s="10" t="s">
        <v>1172</v>
      </c>
      <c r="B810" s="11" t="s">
        <v>1173</v>
      </c>
      <c r="C810" s="11"/>
      <c r="D810" s="10" t="s">
        <v>398</v>
      </c>
      <c r="E810" s="18">
        <v>56</v>
      </c>
      <c r="F810" s="18">
        <v>500</v>
      </c>
      <c r="G810" s="18">
        <v>28000</v>
      </c>
    </row>
    <row r="811" ht="25" customHeight="1">
      <c r="A811" s="26" t="s">
        <v>621</v>
      </c>
      <c r="B811" s="26"/>
      <c r="C811" s="26"/>
      <c r="D811" s="26"/>
      <c r="E811" s="22">
        <f>SUBTOTAL(9,E810:E810)</f>
      </c>
      <c r="F811" s="22" t="s">
        <v>506</v>
      </c>
      <c r="G811" s="22">
        <f>SUBTOTAL(9,G810:G810)</f>
      </c>
    </row>
    <row r="812" ht="40" customHeight="1">
      <c r="A812" s="10" t="s">
        <v>1174</v>
      </c>
      <c r="B812" s="11" t="s">
        <v>1175</v>
      </c>
      <c r="C812" s="11"/>
      <c r="D812" s="10" t="s">
        <v>398</v>
      </c>
      <c r="E812" s="18">
        <v>54</v>
      </c>
      <c r="F812" s="18">
        <v>9500</v>
      </c>
      <c r="G812" s="18">
        <v>513000</v>
      </c>
    </row>
    <row r="813" ht="25" customHeight="1">
      <c r="A813" s="26" t="s">
        <v>621</v>
      </c>
      <c r="B813" s="26"/>
      <c r="C813" s="26"/>
      <c r="D813" s="26"/>
      <c r="E813" s="22">
        <f>SUBTOTAL(9,E812:E812)</f>
      </c>
      <c r="F813" s="22" t="s">
        <v>506</v>
      </c>
      <c r="G813" s="22">
        <f>SUBTOTAL(9,G812:G812)</f>
      </c>
    </row>
    <row r="814" ht="40" customHeight="1">
      <c r="A814" s="10" t="s">
        <v>1176</v>
      </c>
      <c r="B814" s="11" t="s">
        <v>1177</v>
      </c>
      <c r="C814" s="11"/>
      <c r="D814" s="10" t="s">
        <v>398</v>
      </c>
      <c r="E814" s="18">
        <v>30</v>
      </c>
      <c r="F814" s="18">
        <v>2500</v>
      </c>
      <c r="G814" s="18">
        <v>75000</v>
      </c>
    </row>
    <row r="815" ht="25" customHeight="1">
      <c r="A815" s="26" t="s">
        <v>621</v>
      </c>
      <c r="B815" s="26"/>
      <c r="C815" s="26"/>
      <c r="D815" s="26"/>
      <c r="E815" s="22">
        <f>SUBTOTAL(9,E814:E814)</f>
      </c>
      <c r="F815" s="22" t="s">
        <v>506</v>
      </c>
      <c r="G815" s="22">
        <f>SUBTOTAL(9,G814:G814)</f>
      </c>
    </row>
    <row r="816" ht="40" customHeight="1">
      <c r="A816" s="10" t="s">
        <v>1178</v>
      </c>
      <c r="B816" s="11" t="s">
        <v>1179</v>
      </c>
      <c r="C816" s="11"/>
      <c r="D816" s="10" t="s">
        <v>398</v>
      </c>
      <c r="E816" s="18">
        <v>10</v>
      </c>
      <c r="F816" s="18">
        <v>5500</v>
      </c>
      <c r="G816" s="18">
        <v>55000</v>
      </c>
    </row>
    <row r="817" ht="25" customHeight="1">
      <c r="A817" s="26" t="s">
        <v>621</v>
      </c>
      <c r="B817" s="26"/>
      <c r="C817" s="26"/>
      <c r="D817" s="26"/>
      <c r="E817" s="22">
        <f>SUBTOTAL(9,E816:E816)</f>
      </c>
      <c r="F817" s="22" t="s">
        <v>506</v>
      </c>
      <c r="G817" s="22">
        <f>SUBTOTAL(9,G816:G816)</f>
      </c>
    </row>
    <row r="818" ht="40" customHeight="1">
      <c r="A818" s="10" t="s">
        <v>1180</v>
      </c>
      <c r="B818" s="11" t="s">
        <v>1181</v>
      </c>
      <c r="C818" s="11"/>
      <c r="D818" s="10" t="s">
        <v>398</v>
      </c>
      <c r="E818" s="18">
        <v>20</v>
      </c>
      <c r="F818" s="18">
        <v>4500</v>
      </c>
      <c r="G818" s="18">
        <v>90000</v>
      </c>
    </row>
    <row r="819" ht="25" customHeight="1">
      <c r="A819" s="26" t="s">
        <v>621</v>
      </c>
      <c r="B819" s="26"/>
      <c r="C819" s="26"/>
      <c r="D819" s="26"/>
      <c r="E819" s="22">
        <f>SUBTOTAL(9,E818:E818)</f>
      </c>
      <c r="F819" s="22" t="s">
        <v>506</v>
      </c>
      <c r="G819" s="22">
        <f>SUBTOTAL(9,G818:G818)</f>
      </c>
    </row>
    <row r="820" ht="40" customHeight="1">
      <c r="A820" s="10" t="s">
        <v>1182</v>
      </c>
      <c r="B820" s="11" t="s">
        <v>1183</v>
      </c>
      <c r="C820" s="11"/>
      <c r="D820" s="10" t="s">
        <v>704</v>
      </c>
      <c r="E820" s="18">
        <v>55</v>
      </c>
      <c r="F820" s="18">
        <v>150</v>
      </c>
      <c r="G820" s="18">
        <v>8250</v>
      </c>
    </row>
    <row r="821" ht="25" customHeight="1">
      <c r="A821" s="26" t="s">
        <v>621</v>
      </c>
      <c r="B821" s="26"/>
      <c r="C821" s="26"/>
      <c r="D821" s="26"/>
      <c r="E821" s="22">
        <f>SUBTOTAL(9,E820:E820)</f>
      </c>
      <c r="F821" s="22" t="s">
        <v>506</v>
      </c>
      <c r="G821" s="22">
        <f>SUBTOTAL(9,G820:G820)</f>
      </c>
    </row>
    <row r="822" ht="25" customHeight="1">
      <c r="A822" s="26" t="s">
        <v>622</v>
      </c>
      <c r="B822" s="26"/>
      <c r="C822" s="26"/>
      <c r="D822" s="26"/>
      <c r="E822" s="26"/>
      <c r="F822" s="26"/>
      <c r="G822" s="22">
        <f>SUBTOTAL(9,G704:G821)</f>
      </c>
    </row>
    <row r="823" ht="25" customHeight="1">
</row>
    <row r="824" ht="20" customHeight="1">
      <c r="A824" s="23" t="s">
        <v>423</v>
      </c>
      <c r="B824" s="23"/>
      <c r="C824" s="24" t="s">
        <v>289</v>
      </c>
      <c r="D824" s="24"/>
      <c r="E824" s="24"/>
      <c r="F824" s="24"/>
      <c r="G824" s="24"/>
    </row>
    <row r="825" ht="20" customHeight="1">
      <c r="A825" s="23" t="s">
        <v>424</v>
      </c>
      <c r="B825" s="23"/>
      <c r="C825" s="24" t="s">
        <v>425</v>
      </c>
      <c r="D825" s="24"/>
      <c r="E825" s="24"/>
      <c r="F825" s="24"/>
      <c r="G825" s="24"/>
    </row>
    <row r="826" ht="25" customHeight="1">
      <c r="A826" s="23" t="s">
        <v>426</v>
      </c>
      <c r="B826" s="23"/>
      <c r="C826" s="24" t="s">
        <v>398</v>
      </c>
      <c r="D826" s="24"/>
      <c r="E826" s="24"/>
      <c r="F826" s="24"/>
      <c r="G826" s="24"/>
    </row>
    <row r="827" ht="15" customHeight="1">
</row>
    <row r="828" ht="25" customHeight="1">
      <c r="A828" s="6" t="s">
        <v>1184</v>
      </c>
      <c r="B828" s="6"/>
      <c r="C828" s="6"/>
      <c r="D828" s="6"/>
      <c r="E828" s="6"/>
      <c r="F828" s="6"/>
      <c r="G828" s="6"/>
    </row>
    <row r="829" ht="15" customHeight="1">
</row>
    <row r="830" ht="50" customHeight="1">
      <c r="A830" s="10" t="s">
        <v>335</v>
      </c>
      <c r="B830" s="10" t="s">
        <v>542</v>
      </c>
      <c r="C830" s="10"/>
      <c r="D830" s="10" t="s">
        <v>615</v>
      </c>
      <c r="E830" s="10" t="s">
        <v>616</v>
      </c>
      <c r="F830" s="10" t="s">
        <v>617</v>
      </c>
      <c r="G830" s="10" t="s">
        <v>618</v>
      </c>
    </row>
    <row r="831" ht="15" customHeight="1">
      <c r="A831" s="10">
        <v>1</v>
      </c>
      <c r="B831" s="10">
        <v>2</v>
      </c>
      <c r="C831" s="10"/>
      <c r="D831" s="10">
        <v>3</v>
      </c>
      <c r="E831" s="10">
        <v>4</v>
      </c>
      <c r="F831" s="10">
        <v>5</v>
      </c>
      <c r="G831" s="10">
        <v>6</v>
      </c>
    </row>
    <row r="832" ht="40" customHeight="1">
      <c r="A832" s="10" t="s">
        <v>1185</v>
      </c>
      <c r="B832" s="11" t="s">
        <v>1186</v>
      </c>
      <c r="C832" s="11"/>
      <c r="D832" s="10" t="s">
        <v>398</v>
      </c>
      <c r="E832" s="18">
        <v>30</v>
      </c>
      <c r="F832" s="18">
        <v>1000</v>
      </c>
      <c r="G832" s="18">
        <v>30000</v>
      </c>
    </row>
    <row r="833" ht="25" customHeight="1">
      <c r="A833" s="26" t="s">
        <v>621</v>
      </c>
      <c r="B833" s="26"/>
      <c r="C833" s="26"/>
      <c r="D833" s="26"/>
      <c r="E833" s="22">
        <f>SUBTOTAL(9,E832:E832)</f>
      </c>
      <c r="F833" s="22" t="s">
        <v>506</v>
      </c>
      <c r="G833" s="22">
        <f>SUBTOTAL(9,G832:G832)</f>
      </c>
    </row>
    <row r="834" ht="40" customHeight="1">
      <c r="A834" s="10" t="s">
        <v>1187</v>
      </c>
      <c r="B834" s="11" t="s">
        <v>1188</v>
      </c>
      <c r="C834" s="11"/>
      <c r="D834" s="10" t="s">
        <v>398</v>
      </c>
      <c r="E834" s="18">
        <v>200</v>
      </c>
      <c r="F834" s="18">
        <v>250</v>
      </c>
      <c r="G834" s="18">
        <v>50000</v>
      </c>
    </row>
    <row r="835" ht="25" customHeight="1">
      <c r="A835" s="26" t="s">
        <v>621</v>
      </c>
      <c r="B835" s="26"/>
      <c r="C835" s="26"/>
      <c r="D835" s="26"/>
      <c r="E835" s="22">
        <f>SUBTOTAL(9,E834:E834)</f>
      </c>
      <c r="F835" s="22" t="s">
        <v>506</v>
      </c>
      <c r="G835" s="22">
        <f>SUBTOTAL(9,G834:G834)</f>
      </c>
    </row>
    <row r="836" ht="25" customHeight="1">
      <c r="A836" s="26" t="s">
        <v>622</v>
      </c>
      <c r="B836" s="26"/>
      <c r="C836" s="26"/>
      <c r="D836" s="26"/>
      <c r="E836" s="26"/>
      <c r="F836" s="26"/>
      <c r="G836" s="22">
        <f>SUBTOTAL(9,G832:G835)</f>
      </c>
    </row>
    <row r="837" ht="25" customHeight="1">
</row>
    <row r="838" ht="20" customHeight="1">
      <c r="A838" s="23" t="s">
        <v>423</v>
      </c>
      <c r="B838" s="23"/>
      <c r="C838" s="24" t="s">
        <v>289</v>
      </c>
      <c r="D838" s="24"/>
      <c r="E838" s="24"/>
      <c r="F838" s="24"/>
      <c r="G838" s="24"/>
    </row>
    <row r="839" ht="20" customHeight="1">
      <c r="A839" s="23" t="s">
        <v>424</v>
      </c>
      <c r="B839" s="23"/>
      <c r="C839" s="24" t="s">
        <v>425</v>
      </c>
      <c r="D839" s="24"/>
      <c r="E839" s="24"/>
      <c r="F839" s="24"/>
      <c r="G839" s="24"/>
    </row>
    <row r="840" ht="25" customHeight="1">
      <c r="A840" s="23" t="s">
        <v>426</v>
      </c>
      <c r="B840" s="23"/>
      <c r="C840" s="24" t="s">
        <v>401</v>
      </c>
      <c r="D840" s="24"/>
      <c r="E840" s="24"/>
      <c r="F840" s="24"/>
      <c r="G840" s="24"/>
    </row>
    <row r="841" ht="15" customHeight="1">
</row>
    <row r="842" ht="25" customHeight="1">
      <c r="A842" s="6" t="s">
        <v>702</v>
      </c>
      <c r="B842" s="6"/>
      <c r="C842" s="6"/>
      <c r="D842" s="6"/>
      <c r="E842" s="6"/>
      <c r="F842" s="6"/>
      <c r="G842" s="6"/>
    </row>
    <row r="843" ht="15" customHeight="1">
</row>
    <row r="844" ht="50" customHeight="1">
      <c r="A844" s="10" t="s">
        <v>335</v>
      </c>
      <c r="B844" s="10" t="s">
        <v>542</v>
      </c>
      <c r="C844" s="10"/>
      <c r="D844" s="10" t="s">
        <v>615</v>
      </c>
      <c r="E844" s="10" t="s">
        <v>616</v>
      </c>
      <c r="F844" s="10" t="s">
        <v>617</v>
      </c>
      <c r="G844" s="10" t="s">
        <v>618</v>
      </c>
    </row>
    <row r="845" ht="15" customHeight="1">
      <c r="A845" s="10">
        <v>1</v>
      </c>
      <c r="B845" s="10">
        <v>2</v>
      </c>
      <c r="C845" s="10"/>
      <c r="D845" s="10">
        <v>3</v>
      </c>
      <c r="E845" s="10">
        <v>4</v>
      </c>
      <c r="F845" s="10">
        <v>5</v>
      </c>
      <c r="G845" s="10">
        <v>6</v>
      </c>
    </row>
    <row r="846" ht="40" customHeight="1">
      <c r="A846" s="10" t="s">
        <v>1189</v>
      </c>
      <c r="B846" s="11" t="s">
        <v>703</v>
      </c>
      <c r="C846" s="11"/>
      <c r="D846" s="10" t="s">
        <v>58</v>
      </c>
      <c r="E846" s="18">
        <v>12</v>
      </c>
      <c r="F846" s="18">
        <v>13000</v>
      </c>
      <c r="G846" s="18">
        <v>156000</v>
      </c>
    </row>
    <row r="847" ht="25" customHeight="1">
      <c r="A847" s="26" t="s">
        <v>621</v>
      </c>
      <c r="B847" s="26"/>
      <c r="C847" s="26"/>
      <c r="D847" s="26"/>
      <c r="E847" s="22">
        <f>SUBTOTAL(9,E846:E846)</f>
      </c>
      <c r="F847" s="22" t="s">
        <v>506</v>
      </c>
      <c r="G847" s="22">
        <f>SUBTOTAL(9,G846:G846)</f>
      </c>
    </row>
    <row r="848" ht="25" customHeight="1">
      <c r="A848" s="26" t="s">
        <v>622</v>
      </c>
      <c r="B848" s="26"/>
      <c r="C848" s="26"/>
      <c r="D848" s="26"/>
      <c r="E848" s="26"/>
      <c r="F848" s="26"/>
      <c r="G848" s="22">
        <f>SUBTOTAL(9,G846:G847)</f>
      </c>
    </row>
    <row r="849" ht="25" customHeight="1">
</row>
    <row r="850" ht="20" customHeight="1">
      <c r="A850" s="23" t="s">
        <v>423</v>
      </c>
      <c r="B850" s="23"/>
      <c r="C850" s="24" t="s">
        <v>289</v>
      </c>
      <c r="D850" s="24"/>
      <c r="E850" s="24"/>
      <c r="F850" s="24"/>
      <c r="G850" s="24"/>
    </row>
    <row r="851" ht="20" customHeight="1">
      <c r="A851" s="23" t="s">
        <v>424</v>
      </c>
      <c r="B851" s="23"/>
      <c r="C851" s="24" t="s">
        <v>425</v>
      </c>
      <c r="D851" s="24"/>
      <c r="E851" s="24"/>
      <c r="F851" s="24"/>
      <c r="G851" s="24"/>
    </row>
    <row r="852" ht="25" customHeight="1">
      <c r="A852" s="23" t="s">
        <v>426</v>
      </c>
      <c r="B852" s="23"/>
      <c r="C852" s="24" t="s">
        <v>401</v>
      </c>
      <c r="D852" s="24"/>
      <c r="E852" s="24"/>
      <c r="F852" s="24"/>
      <c r="G852" s="24"/>
    </row>
    <row r="853" ht="15" customHeight="1">
</row>
    <row r="854" ht="25" customHeight="1">
      <c r="A854" s="6" t="s">
        <v>614</v>
      </c>
      <c r="B854" s="6"/>
      <c r="C854" s="6"/>
      <c r="D854" s="6"/>
      <c r="E854" s="6"/>
      <c r="F854" s="6"/>
      <c r="G854" s="6"/>
    </row>
    <row r="855" ht="15" customHeight="1">
</row>
    <row r="856" ht="50" customHeight="1">
      <c r="A856" s="10" t="s">
        <v>335</v>
      </c>
      <c r="B856" s="10" t="s">
        <v>542</v>
      </c>
      <c r="C856" s="10"/>
      <c r="D856" s="10" t="s">
        <v>615</v>
      </c>
      <c r="E856" s="10" t="s">
        <v>616</v>
      </c>
      <c r="F856" s="10" t="s">
        <v>617</v>
      </c>
      <c r="G856" s="10" t="s">
        <v>618</v>
      </c>
    </row>
    <row r="857" ht="15" customHeight="1">
      <c r="A857" s="10">
        <v>1</v>
      </c>
      <c r="B857" s="10">
        <v>2</v>
      </c>
      <c r="C857" s="10"/>
      <c r="D857" s="10">
        <v>3</v>
      </c>
      <c r="E857" s="10">
        <v>4</v>
      </c>
      <c r="F857" s="10">
        <v>5</v>
      </c>
      <c r="G857" s="10">
        <v>6</v>
      </c>
    </row>
    <row r="858" ht="80" customHeight="1">
      <c r="A858" s="10" t="s">
        <v>1190</v>
      </c>
      <c r="B858" s="11" t="s">
        <v>710</v>
      </c>
      <c r="C858" s="11"/>
      <c r="D858" s="10" t="s">
        <v>58</v>
      </c>
      <c r="E858" s="18">
        <v>12</v>
      </c>
      <c r="F858" s="18">
        <v>1484</v>
      </c>
      <c r="G858" s="18">
        <v>17808</v>
      </c>
    </row>
    <row r="859" ht="25" customHeight="1">
      <c r="A859" s="26" t="s">
        <v>621</v>
      </c>
      <c r="B859" s="26"/>
      <c r="C859" s="26"/>
      <c r="D859" s="26"/>
      <c r="E859" s="22">
        <f>SUBTOTAL(9,E858:E858)</f>
      </c>
      <c r="F859" s="22" t="s">
        <v>506</v>
      </c>
      <c r="G859" s="22">
        <f>SUBTOTAL(9,G858:G858)</f>
      </c>
    </row>
    <row r="860" ht="40" customHeight="1">
      <c r="A860" s="10" t="s">
        <v>1191</v>
      </c>
      <c r="B860" s="11" t="s">
        <v>711</v>
      </c>
      <c r="C860" s="11"/>
      <c r="D860" s="10" t="s">
        <v>58</v>
      </c>
      <c r="E860" s="18">
        <v>12</v>
      </c>
      <c r="F860" s="18">
        <v>1780</v>
      </c>
      <c r="G860" s="18">
        <v>21360</v>
      </c>
    </row>
    <row r="861" ht="25" customHeight="1">
      <c r="A861" s="26" t="s">
        <v>621</v>
      </c>
      <c r="B861" s="26"/>
      <c r="C861" s="26"/>
      <c r="D861" s="26"/>
      <c r="E861" s="22">
        <f>SUBTOTAL(9,E860:E860)</f>
      </c>
      <c r="F861" s="22" t="s">
        <v>506</v>
      </c>
      <c r="G861" s="22">
        <f>SUBTOTAL(9,G860:G860)</f>
      </c>
    </row>
    <row r="862" ht="40" customHeight="1">
      <c r="A862" s="10" t="s">
        <v>1192</v>
      </c>
      <c r="B862" s="11" t="s">
        <v>712</v>
      </c>
      <c r="C862" s="11"/>
      <c r="D862" s="10" t="s">
        <v>58</v>
      </c>
      <c r="E862" s="18">
        <v>7689.6</v>
      </c>
      <c r="F862" s="18">
        <v>370</v>
      </c>
      <c r="G862" s="18">
        <v>2845152</v>
      </c>
    </row>
    <row r="863" ht="25" customHeight="1">
      <c r="A863" s="26" t="s">
        <v>621</v>
      </c>
      <c r="B863" s="26"/>
      <c r="C863" s="26"/>
      <c r="D863" s="26"/>
      <c r="E863" s="22">
        <f>SUBTOTAL(9,E862:E862)</f>
      </c>
      <c r="F863" s="22" t="s">
        <v>506</v>
      </c>
      <c r="G863" s="22">
        <f>SUBTOTAL(9,G862:G862)</f>
      </c>
    </row>
    <row r="864" ht="40" customHeight="1">
      <c r="A864" s="10" t="s">
        <v>1193</v>
      </c>
      <c r="B864" s="11" t="s">
        <v>713</v>
      </c>
      <c r="C864" s="11"/>
      <c r="D864" s="10" t="s">
        <v>58</v>
      </c>
      <c r="E864" s="18">
        <v>707</v>
      </c>
      <c r="F864" s="18">
        <v>880</v>
      </c>
      <c r="G864" s="18">
        <v>622160</v>
      </c>
    </row>
    <row r="865" ht="25" customHeight="1">
      <c r="A865" s="26" t="s">
        <v>621</v>
      </c>
      <c r="B865" s="26"/>
      <c r="C865" s="26"/>
      <c r="D865" s="26"/>
      <c r="E865" s="22">
        <f>SUBTOTAL(9,E864:E864)</f>
      </c>
      <c r="F865" s="22" t="s">
        <v>506</v>
      </c>
      <c r="G865" s="22">
        <f>SUBTOTAL(9,G864:G864)</f>
      </c>
    </row>
    <row r="866" ht="40" customHeight="1">
      <c r="A866" s="10" t="s">
        <v>1194</v>
      </c>
      <c r="B866" s="11" t="s">
        <v>714</v>
      </c>
      <c r="C866" s="11"/>
      <c r="D866" s="10" t="s">
        <v>58</v>
      </c>
      <c r="E866" s="18">
        <v>72</v>
      </c>
      <c r="F866" s="18">
        <v>1609</v>
      </c>
      <c r="G866" s="18">
        <v>115848</v>
      </c>
    </row>
    <row r="867" ht="25" customHeight="1">
      <c r="A867" s="26" t="s">
        <v>621</v>
      </c>
      <c r="B867" s="26"/>
      <c r="C867" s="26"/>
      <c r="D867" s="26"/>
      <c r="E867" s="22">
        <f>SUBTOTAL(9,E866:E866)</f>
      </c>
      <c r="F867" s="22" t="s">
        <v>506</v>
      </c>
      <c r="G867" s="22">
        <f>SUBTOTAL(9,G866:G866)</f>
      </c>
    </row>
    <row r="868" ht="40" customHeight="1">
      <c r="A868" s="10" t="s">
        <v>1195</v>
      </c>
      <c r="B868" s="11" t="s">
        <v>715</v>
      </c>
      <c r="C868" s="11"/>
      <c r="D868" s="10" t="s">
        <v>58</v>
      </c>
      <c r="E868" s="18">
        <v>715</v>
      </c>
      <c r="F868" s="18">
        <v>1600</v>
      </c>
      <c r="G868" s="18">
        <v>1144000</v>
      </c>
    </row>
    <row r="869" ht="25" customHeight="1">
      <c r="A869" s="26" t="s">
        <v>621</v>
      </c>
      <c r="B869" s="26"/>
      <c r="C869" s="26"/>
      <c r="D869" s="26"/>
      <c r="E869" s="22">
        <f>SUBTOTAL(9,E868:E868)</f>
      </c>
      <c r="F869" s="22" t="s">
        <v>506</v>
      </c>
      <c r="G869" s="22">
        <f>SUBTOTAL(9,G868:G868)</f>
      </c>
    </row>
    <row r="870" ht="60" customHeight="1">
      <c r="A870" s="10" t="s">
        <v>1196</v>
      </c>
      <c r="B870" s="11" t="s">
        <v>716</v>
      </c>
      <c r="C870" s="11"/>
      <c r="D870" s="10" t="s">
        <v>58</v>
      </c>
      <c r="E870" s="18">
        <v>715</v>
      </c>
      <c r="F870" s="18">
        <v>1600</v>
      </c>
      <c r="G870" s="18">
        <v>1144000</v>
      </c>
    </row>
    <row r="871" ht="25" customHeight="1">
      <c r="A871" s="26" t="s">
        <v>621</v>
      </c>
      <c r="B871" s="26"/>
      <c r="C871" s="26"/>
      <c r="D871" s="26"/>
      <c r="E871" s="22">
        <f>SUBTOTAL(9,E870:E870)</f>
      </c>
      <c r="F871" s="22" t="s">
        <v>506</v>
      </c>
      <c r="G871" s="22">
        <f>SUBTOTAL(9,G870:G870)</f>
      </c>
    </row>
    <row r="872" ht="40" customHeight="1">
      <c r="A872" s="10" t="s">
        <v>1197</v>
      </c>
      <c r="B872" s="11" t="s">
        <v>717</v>
      </c>
      <c r="C872" s="11"/>
      <c r="D872" s="10" t="s">
        <v>58</v>
      </c>
      <c r="E872" s="18">
        <v>715</v>
      </c>
      <c r="F872" s="18">
        <v>1600</v>
      </c>
      <c r="G872" s="18">
        <v>1144000</v>
      </c>
    </row>
    <row r="873" ht="25" customHeight="1">
      <c r="A873" s="26" t="s">
        <v>621</v>
      </c>
      <c r="B873" s="26"/>
      <c r="C873" s="26"/>
      <c r="D873" s="26"/>
      <c r="E873" s="22">
        <f>SUBTOTAL(9,E872:E872)</f>
      </c>
      <c r="F873" s="22" t="s">
        <v>506</v>
      </c>
      <c r="G873" s="22">
        <f>SUBTOTAL(9,G872:G872)</f>
      </c>
    </row>
    <row r="874" ht="60" customHeight="1">
      <c r="A874" s="10" t="s">
        <v>1198</v>
      </c>
      <c r="B874" s="11" t="s">
        <v>718</v>
      </c>
      <c r="C874" s="11"/>
      <c r="D874" s="10" t="s">
        <v>58</v>
      </c>
      <c r="E874" s="18">
        <v>68</v>
      </c>
      <c r="F874" s="18">
        <v>3030</v>
      </c>
      <c r="G874" s="18">
        <v>206040</v>
      </c>
    </row>
    <row r="875" ht="25" customHeight="1">
      <c r="A875" s="26" t="s">
        <v>621</v>
      </c>
      <c r="B875" s="26"/>
      <c r="C875" s="26"/>
      <c r="D875" s="26"/>
      <c r="E875" s="22">
        <f>SUBTOTAL(9,E874:E874)</f>
      </c>
      <c r="F875" s="22" t="s">
        <v>506</v>
      </c>
      <c r="G875" s="22">
        <f>SUBTOTAL(9,G874:G874)</f>
      </c>
    </row>
    <row r="876" ht="40" customHeight="1">
      <c r="A876" s="10" t="s">
        <v>1199</v>
      </c>
      <c r="B876" s="11" t="s">
        <v>719</v>
      </c>
      <c r="C876" s="11"/>
      <c r="D876" s="10" t="s">
        <v>58</v>
      </c>
      <c r="E876" s="18">
        <v>68</v>
      </c>
      <c r="F876" s="18">
        <v>3030</v>
      </c>
      <c r="G876" s="18">
        <v>206040</v>
      </c>
    </row>
    <row r="877" ht="25" customHeight="1">
      <c r="A877" s="26" t="s">
        <v>621</v>
      </c>
      <c r="B877" s="26"/>
      <c r="C877" s="26"/>
      <c r="D877" s="26"/>
      <c r="E877" s="22">
        <f>SUBTOTAL(9,E876:E876)</f>
      </c>
      <c r="F877" s="22" t="s">
        <v>506</v>
      </c>
      <c r="G877" s="22">
        <f>SUBTOTAL(9,G876:G876)</f>
      </c>
    </row>
    <row r="878" ht="60" customHeight="1">
      <c r="A878" s="10" t="s">
        <v>1200</v>
      </c>
      <c r="B878" s="11" t="s">
        <v>721</v>
      </c>
      <c r="C878" s="11"/>
      <c r="D878" s="10" t="s">
        <v>58</v>
      </c>
      <c r="E878" s="18">
        <v>1840</v>
      </c>
      <c r="F878" s="18">
        <v>3000</v>
      </c>
      <c r="G878" s="18">
        <v>5520000</v>
      </c>
    </row>
    <row r="879" ht="60" customHeight="1">
      <c r="A879" s="10" t="s">
        <v>1200</v>
      </c>
      <c r="B879" s="11" t="s">
        <v>726</v>
      </c>
      <c r="C879" s="11"/>
      <c r="D879" s="10" t="s">
        <v>58</v>
      </c>
      <c r="E879" s="18">
        <v>150</v>
      </c>
      <c r="F879" s="18">
        <v>1600</v>
      </c>
      <c r="G879" s="18">
        <v>240000</v>
      </c>
    </row>
    <row r="880" ht="60" customHeight="1">
      <c r="A880" s="10" t="s">
        <v>1200</v>
      </c>
      <c r="B880" s="11" t="s">
        <v>720</v>
      </c>
      <c r="C880" s="11"/>
      <c r="D880" s="10" t="s">
        <v>58</v>
      </c>
      <c r="E880" s="18">
        <v>900</v>
      </c>
      <c r="F880" s="18">
        <v>1750</v>
      </c>
      <c r="G880" s="18">
        <v>1575000</v>
      </c>
    </row>
    <row r="881" ht="60" customHeight="1">
      <c r="A881" s="10" t="s">
        <v>1200</v>
      </c>
      <c r="B881" s="11" t="s">
        <v>728</v>
      </c>
      <c r="C881" s="11"/>
      <c r="D881" s="10" t="s">
        <v>58</v>
      </c>
      <c r="E881" s="18">
        <v>80</v>
      </c>
      <c r="F881" s="18">
        <v>1600</v>
      </c>
      <c r="G881" s="18">
        <v>128000</v>
      </c>
    </row>
    <row r="882" ht="60" customHeight="1">
      <c r="A882" s="10" t="s">
        <v>1200</v>
      </c>
      <c r="B882" s="11" t="s">
        <v>727</v>
      </c>
      <c r="C882" s="11"/>
      <c r="D882" s="10" t="s">
        <v>58</v>
      </c>
      <c r="E882" s="18">
        <v>240</v>
      </c>
      <c r="F882" s="18">
        <v>1400</v>
      </c>
      <c r="G882" s="18">
        <v>336000</v>
      </c>
    </row>
    <row r="883" ht="60" customHeight="1">
      <c r="A883" s="10" t="s">
        <v>1200</v>
      </c>
      <c r="B883" s="11" t="s">
        <v>722</v>
      </c>
      <c r="C883" s="11"/>
      <c r="D883" s="10" t="s">
        <v>58</v>
      </c>
      <c r="E883" s="18">
        <v>336</v>
      </c>
      <c r="F883" s="18">
        <v>2500</v>
      </c>
      <c r="G883" s="18">
        <v>840000</v>
      </c>
    </row>
    <row r="884" ht="60" customHeight="1">
      <c r="A884" s="10" t="s">
        <v>1200</v>
      </c>
      <c r="B884" s="11" t="s">
        <v>723</v>
      </c>
      <c r="C884" s="11"/>
      <c r="D884" s="10" t="s">
        <v>58</v>
      </c>
      <c r="E884" s="18">
        <v>290</v>
      </c>
      <c r="F884" s="18">
        <v>1600</v>
      </c>
      <c r="G884" s="18">
        <v>464000</v>
      </c>
    </row>
    <row r="885" ht="60" customHeight="1">
      <c r="A885" s="10" t="s">
        <v>1200</v>
      </c>
      <c r="B885" s="11" t="s">
        <v>724</v>
      </c>
      <c r="C885" s="11"/>
      <c r="D885" s="10" t="s">
        <v>58</v>
      </c>
      <c r="E885" s="18">
        <v>220</v>
      </c>
      <c r="F885" s="18">
        <v>2100</v>
      </c>
      <c r="G885" s="18">
        <v>462000</v>
      </c>
    </row>
    <row r="886" ht="60" customHeight="1">
      <c r="A886" s="10" t="s">
        <v>1200</v>
      </c>
      <c r="B886" s="11" t="s">
        <v>725</v>
      </c>
      <c r="C886" s="11"/>
      <c r="D886" s="10" t="s">
        <v>58</v>
      </c>
      <c r="E886" s="18">
        <v>255</v>
      </c>
      <c r="F886" s="18">
        <v>1800</v>
      </c>
      <c r="G886" s="18">
        <v>459000</v>
      </c>
    </row>
    <row r="887" ht="25" customHeight="1">
      <c r="A887" s="26" t="s">
        <v>621</v>
      </c>
      <c r="B887" s="26"/>
      <c r="C887" s="26"/>
      <c r="D887" s="26"/>
      <c r="E887" s="22">
        <f>SUBTOTAL(9,E878:E886)</f>
      </c>
      <c r="F887" s="22" t="s">
        <v>506</v>
      </c>
      <c r="G887" s="22">
        <f>SUBTOTAL(9,G878:G886)</f>
      </c>
    </row>
    <row r="888" ht="40" customHeight="1">
      <c r="A888" s="10" t="s">
        <v>1201</v>
      </c>
      <c r="B888" s="11" t="s">
        <v>730</v>
      </c>
      <c r="C888" s="11"/>
      <c r="D888" s="10" t="s">
        <v>58</v>
      </c>
      <c r="E888" s="18">
        <v>118</v>
      </c>
      <c r="F888" s="18">
        <v>1880</v>
      </c>
      <c r="G888" s="18">
        <v>221840</v>
      </c>
    </row>
    <row r="889" ht="25" customHeight="1">
      <c r="A889" s="26" t="s">
        <v>621</v>
      </c>
      <c r="B889" s="26"/>
      <c r="C889" s="26"/>
      <c r="D889" s="26"/>
      <c r="E889" s="22">
        <f>SUBTOTAL(9,E888:E888)</f>
      </c>
      <c r="F889" s="22" t="s">
        <v>506</v>
      </c>
      <c r="G889" s="22">
        <f>SUBTOTAL(9,G888:G888)</f>
      </c>
    </row>
    <row r="890" ht="40" customHeight="1">
      <c r="A890" s="10" t="s">
        <v>1202</v>
      </c>
      <c r="B890" s="11" t="s">
        <v>1203</v>
      </c>
      <c r="C890" s="11"/>
      <c r="D890" s="10" t="s">
        <v>58</v>
      </c>
      <c r="E890" s="18">
        <v>285</v>
      </c>
      <c r="F890" s="18">
        <v>1800</v>
      </c>
      <c r="G890" s="18">
        <v>513000</v>
      </c>
    </row>
    <row r="891" ht="25" customHeight="1">
      <c r="A891" s="26" t="s">
        <v>621</v>
      </c>
      <c r="B891" s="26"/>
      <c r="C891" s="26"/>
      <c r="D891" s="26"/>
      <c r="E891" s="22">
        <f>SUBTOTAL(9,E890:E890)</f>
      </c>
      <c r="F891" s="22" t="s">
        <v>506</v>
      </c>
      <c r="G891" s="22">
        <f>SUBTOTAL(9,G890:G890)</f>
      </c>
    </row>
    <row r="892" ht="40" customHeight="1">
      <c r="A892" s="10" t="s">
        <v>1204</v>
      </c>
      <c r="B892" s="11" t="s">
        <v>733</v>
      </c>
      <c r="C892" s="11"/>
      <c r="D892" s="10" t="s">
        <v>58</v>
      </c>
      <c r="E892" s="18">
        <v>285</v>
      </c>
      <c r="F892" s="18">
        <v>1800</v>
      </c>
      <c r="G892" s="18">
        <v>513000</v>
      </c>
    </row>
    <row r="893" ht="25" customHeight="1">
      <c r="A893" s="26" t="s">
        <v>621</v>
      </c>
      <c r="B893" s="26"/>
      <c r="C893" s="26"/>
      <c r="D893" s="26"/>
      <c r="E893" s="22">
        <f>SUBTOTAL(9,E892:E892)</f>
      </c>
      <c r="F893" s="22" t="s">
        <v>506</v>
      </c>
      <c r="G893" s="22">
        <f>SUBTOTAL(9,G892:G892)</f>
      </c>
    </row>
    <row r="894" ht="40" customHeight="1">
      <c r="A894" s="10" t="s">
        <v>1205</v>
      </c>
      <c r="B894" s="11" t="s">
        <v>735</v>
      </c>
      <c r="C894" s="11"/>
      <c r="D894" s="10" t="s">
        <v>58</v>
      </c>
      <c r="E894" s="18">
        <v>285</v>
      </c>
      <c r="F894" s="18">
        <v>1800</v>
      </c>
      <c r="G894" s="18">
        <v>513000</v>
      </c>
    </row>
    <row r="895" ht="25" customHeight="1">
      <c r="A895" s="26" t="s">
        <v>621</v>
      </c>
      <c r="B895" s="26"/>
      <c r="C895" s="26"/>
      <c r="D895" s="26"/>
      <c r="E895" s="22">
        <f>SUBTOTAL(9,E894:E894)</f>
      </c>
      <c r="F895" s="22" t="s">
        <v>506</v>
      </c>
      <c r="G895" s="22">
        <f>SUBTOTAL(9,G894:G894)</f>
      </c>
    </row>
    <row r="896" ht="25" customHeight="1">
      <c r="A896" s="26" t="s">
        <v>622</v>
      </c>
      <c r="B896" s="26"/>
      <c r="C896" s="26"/>
      <c r="D896" s="26"/>
      <c r="E896" s="26"/>
      <c r="F896" s="26"/>
      <c r="G896" s="22">
        <f>SUBTOTAL(9,G858:G895)</f>
      </c>
    </row>
    <row r="897" ht="25" customHeight="1">
</row>
    <row r="898" ht="20" customHeight="1">
      <c r="A898" s="23" t="s">
        <v>423</v>
      </c>
      <c r="B898" s="23"/>
      <c r="C898" s="24" t="s">
        <v>289</v>
      </c>
      <c r="D898" s="24"/>
      <c r="E898" s="24"/>
      <c r="F898" s="24"/>
      <c r="G898" s="24"/>
    </row>
    <row r="899" ht="20" customHeight="1">
      <c r="A899" s="23" t="s">
        <v>424</v>
      </c>
      <c r="B899" s="23"/>
      <c r="C899" s="24" t="s">
        <v>425</v>
      </c>
      <c r="D899" s="24"/>
      <c r="E899" s="24"/>
      <c r="F899" s="24"/>
      <c r="G899" s="24"/>
    </row>
    <row r="900" ht="25" customHeight="1">
      <c r="A900" s="23" t="s">
        <v>426</v>
      </c>
      <c r="B900" s="23"/>
      <c r="C900" s="24" t="s">
        <v>401</v>
      </c>
      <c r="D900" s="24"/>
      <c r="E900" s="24"/>
      <c r="F900" s="24"/>
      <c r="G900" s="24"/>
    </row>
    <row r="901" ht="15" customHeight="1">
</row>
    <row r="902" ht="25" customHeight="1">
      <c r="A902" s="6" t="s">
        <v>746</v>
      </c>
      <c r="B902" s="6"/>
      <c r="C902" s="6"/>
      <c r="D902" s="6"/>
      <c r="E902" s="6"/>
      <c r="F902" s="6"/>
      <c r="G902" s="6"/>
    </row>
    <row r="903" ht="15" customHeight="1">
</row>
    <row r="904" ht="50" customHeight="1">
      <c r="A904" s="10" t="s">
        <v>335</v>
      </c>
      <c r="B904" s="10" t="s">
        <v>542</v>
      </c>
      <c r="C904" s="10"/>
      <c r="D904" s="10" t="s">
        <v>615</v>
      </c>
      <c r="E904" s="10" t="s">
        <v>616</v>
      </c>
      <c r="F904" s="10" t="s">
        <v>617</v>
      </c>
      <c r="G904" s="10" t="s">
        <v>618</v>
      </c>
    </row>
    <row r="905" ht="15" customHeight="1">
      <c r="A905" s="10">
        <v>1</v>
      </c>
      <c r="B905" s="10">
        <v>2</v>
      </c>
      <c r="C905" s="10"/>
      <c r="D905" s="10">
        <v>3</v>
      </c>
      <c r="E905" s="10">
        <v>4</v>
      </c>
      <c r="F905" s="10">
        <v>5</v>
      </c>
      <c r="G905" s="10">
        <v>6</v>
      </c>
    </row>
    <row r="906" ht="40" customHeight="1">
      <c r="A906" s="10" t="s">
        <v>1206</v>
      </c>
      <c r="B906" s="11" t="s">
        <v>747</v>
      </c>
      <c r="C906" s="11"/>
      <c r="D906" s="10" t="s">
        <v>58</v>
      </c>
      <c r="E906" s="18">
        <v>12</v>
      </c>
      <c r="F906" s="18">
        <v>3000</v>
      </c>
      <c r="G906" s="18">
        <v>36000</v>
      </c>
    </row>
    <row r="907" ht="25" customHeight="1">
      <c r="A907" s="26" t="s">
        <v>621</v>
      </c>
      <c r="B907" s="26"/>
      <c r="C907" s="26"/>
      <c r="D907" s="26"/>
      <c r="E907" s="22">
        <f>SUBTOTAL(9,E906:E906)</f>
      </c>
      <c r="F907" s="22" t="s">
        <v>506</v>
      </c>
      <c r="G907" s="22">
        <f>SUBTOTAL(9,G906:G906)</f>
      </c>
    </row>
    <row r="908" ht="40" customHeight="1">
      <c r="A908" s="10" t="s">
        <v>1207</v>
      </c>
      <c r="B908" s="11" t="s">
        <v>748</v>
      </c>
      <c r="C908" s="11"/>
      <c r="D908" s="10" t="s">
        <v>58</v>
      </c>
      <c r="E908" s="18">
        <v>12</v>
      </c>
      <c r="F908" s="18">
        <v>6000</v>
      </c>
      <c r="G908" s="18">
        <v>72000</v>
      </c>
    </row>
    <row r="909" ht="25" customHeight="1">
      <c r="A909" s="26" t="s">
        <v>621</v>
      </c>
      <c r="B909" s="26"/>
      <c r="C909" s="26"/>
      <c r="D909" s="26"/>
      <c r="E909" s="22">
        <f>SUBTOTAL(9,E908:E908)</f>
      </c>
      <c r="F909" s="22" t="s">
        <v>506</v>
      </c>
      <c r="G909" s="22">
        <f>SUBTOTAL(9,G908:G908)</f>
      </c>
    </row>
    <row r="910" ht="40" customHeight="1">
      <c r="A910" s="10" t="s">
        <v>1208</v>
      </c>
      <c r="B910" s="11" t="s">
        <v>749</v>
      </c>
      <c r="C910" s="11"/>
      <c r="D910" s="10" t="s">
        <v>58</v>
      </c>
      <c r="E910" s="18">
        <v>12</v>
      </c>
      <c r="F910" s="18">
        <v>13500</v>
      </c>
      <c r="G910" s="18">
        <v>162000</v>
      </c>
    </row>
    <row r="911" ht="25" customHeight="1">
      <c r="A911" s="26" t="s">
        <v>621</v>
      </c>
      <c r="B911" s="26"/>
      <c r="C911" s="26"/>
      <c r="D911" s="26"/>
      <c r="E911" s="22">
        <f>SUBTOTAL(9,E910:E910)</f>
      </c>
      <c r="F911" s="22" t="s">
        <v>506</v>
      </c>
      <c r="G911" s="22">
        <f>SUBTOTAL(9,G910:G910)</f>
      </c>
    </row>
    <row r="912" ht="60" customHeight="1">
      <c r="A912" s="10" t="s">
        <v>1209</v>
      </c>
      <c r="B912" s="11" t="s">
        <v>750</v>
      </c>
      <c r="C912" s="11"/>
      <c r="D912" s="10" t="s">
        <v>58</v>
      </c>
      <c r="E912" s="18">
        <v>35</v>
      </c>
      <c r="F912" s="18">
        <v>285</v>
      </c>
      <c r="G912" s="18">
        <v>9975</v>
      </c>
    </row>
    <row r="913" ht="25" customHeight="1">
      <c r="A913" s="26" t="s">
        <v>621</v>
      </c>
      <c r="B913" s="26"/>
      <c r="C913" s="26"/>
      <c r="D913" s="26"/>
      <c r="E913" s="22">
        <f>SUBTOTAL(9,E912:E912)</f>
      </c>
      <c r="F913" s="22" t="s">
        <v>506</v>
      </c>
      <c r="G913" s="22">
        <f>SUBTOTAL(9,G912:G912)</f>
      </c>
    </row>
    <row r="914" ht="40" customHeight="1">
      <c r="A914" s="10" t="s">
        <v>1210</v>
      </c>
      <c r="B914" s="11" t="s">
        <v>751</v>
      </c>
      <c r="C914" s="11"/>
      <c r="D914" s="10" t="s">
        <v>58</v>
      </c>
      <c r="E914" s="18">
        <v>4</v>
      </c>
      <c r="F914" s="18">
        <v>8000</v>
      </c>
      <c r="G914" s="18">
        <v>32000</v>
      </c>
    </row>
    <row r="915" ht="25" customHeight="1">
      <c r="A915" s="26" t="s">
        <v>621</v>
      </c>
      <c r="B915" s="26"/>
      <c r="C915" s="26"/>
      <c r="D915" s="26"/>
      <c r="E915" s="22">
        <f>SUBTOTAL(9,E914:E914)</f>
      </c>
      <c r="F915" s="22" t="s">
        <v>506</v>
      </c>
      <c r="G915" s="22">
        <f>SUBTOTAL(9,G914:G914)</f>
      </c>
    </row>
    <row r="916" ht="40" customHeight="1">
      <c r="A916" s="10" t="s">
        <v>1211</v>
      </c>
      <c r="B916" s="11" t="s">
        <v>1212</v>
      </c>
      <c r="C916" s="11"/>
      <c r="D916" s="10" t="s">
        <v>58</v>
      </c>
      <c r="E916" s="18">
        <v>3</v>
      </c>
      <c r="F916" s="18">
        <v>8000</v>
      </c>
      <c r="G916" s="18">
        <v>24000</v>
      </c>
    </row>
    <row r="917" ht="25" customHeight="1">
      <c r="A917" s="26" t="s">
        <v>621</v>
      </c>
      <c r="B917" s="26"/>
      <c r="C917" s="26"/>
      <c r="D917" s="26"/>
      <c r="E917" s="22">
        <f>SUBTOTAL(9,E916:E916)</f>
      </c>
      <c r="F917" s="22" t="s">
        <v>506</v>
      </c>
      <c r="G917" s="22">
        <f>SUBTOTAL(9,G916:G916)</f>
      </c>
    </row>
    <row r="918" ht="80" customHeight="1">
      <c r="A918" s="10" t="s">
        <v>1213</v>
      </c>
      <c r="B918" s="11" t="s">
        <v>753</v>
      </c>
      <c r="C918" s="11"/>
      <c r="D918" s="10" t="s">
        <v>58</v>
      </c>
      <c r="E918" s="18">
        <v>4</v>
      </c>
      <c r="F918" s="18">
        <v>7500</v>
      </c>
      <c r="G918" s="18">
        <v>30000</v>
      </c>
    </row>
    <row r="919" ht="25" customHeight="1">
      <c r="A919" s="26" t="s">
        <v>621</v>
      </c>
      <c r="B919" s="26"/>
      <c r="C919" s="26"/>
      <c r="D919" s="26"/>
      <c r="E919" s="22">
        <f>SUBTOTAL(9,E918:E918)</f>
      </c>
      <c r="F919" s="22" t="s">
        <v>506</v>
      </c>
      <c r="G919" s="22">
        <f>SUBTOTAL(9,G918:G918)</f>
      </c>
    </row>
    <row r="920" ht="80" customHeight="1">
      <c r="A920" s="10" t="s">
        <v>1214</v>
      </c>
      <c r="B920" s="11" t="s">
        <v>754</v>
      </c>
      <c r="C920" s="11"/>
      <c r="D920" s="10" t="s">
        <v>58</v>
      </c>
      <c r="E920" s="18">
        <v>1</v>
      </c>
      <c r="F920" s="18">
        <v>40000</v>
      </c>
      <c r="G920" s="18">
        <v>40000</v>
      </c>
    </row>
    <row r="921" ht="25" customHeight="1">
      <c r="A921" s="26" t="s">
        <v>621</v>
      </c>
      <c r="B921" s="26"/>
      <c r="C921" s="26"/>
      <c r="D921" s="26"/>
      <c r="E921" s="22">
        <f>SUBTOTAL(9,E920:E920)</f>
      </c>
      <c r="F921" s="22" t="s">
        <v>506</v>
      </c>
      <c r="G921" s="22">
        <f>SUBTOTAL(9,G920:G920)</f>
      </c>
    </row>
    <row r="922" ht="60" customHeight="1">
      <c r="A922" s="10" t="s">
        <v>1215</v>
      </c>
      <c r="B922" s="11" t="s">
        <v>755</v>
      </c>
      <c r="C922" s="11"/>
      <c r="D922" s="10" t="s">
        <v>58</v>
      </c>
      <c r="E922" s="18">
        <v>12</v>
      </c>
      <c r="F922" s="18">
        <v>2000</v>
      </c>
      <c r="G922" s="18">
        <v>24000</v>
      </c>
    </row>
    <row r="923" ht="25" customHeight="1">
      <c r="A923" s="26" t="s">
        <v>621</v>
      </c>
      <c r="B923" s="26"/>
      <c r="C923" s="26"/>
      <c r="D923" s="26"/>
      <c r="E923" s="22">
        <f>SUBTOTAL(9,E922:E922)</f>
      </c>
      <c r="F923" s="22" t="s">
        <v>506</v>
      </c>
      <c r="G923" s="22">
        <f>SUBTOTAL(9,G922:G922)</f>
      </c>
    </row>
    <row r="924" ht="100" customHeight="1">
      <c r="A924" s="10" t="s">
        <v>1216</v>
      </c>
      <c r="B924" s="11" t="s">
        <v>756</v>
      </c>
      <c r="C924" s="11"/>
      <c r="D924" s="10" t="s">
        <v>58</v>
      </c>
      <c r="E924" s="18">
        <v>1</v>
      </c>
      <c r="F924" s="18">
        <v>3502</v>
      </c>
      <c r="G924" s="18">
        <v>3502</v>
      </c>
    </row>
    <row r="925" ht="25" customHeight="1">
      <c r="A925" s="26" t="s">
        <v>621</v>
      </c>
      <c r="B925" s="26"/>
      <c r="C925" s="26"/>
      <c r="D925" s="26"/>
      <c r="E925" s="22">
        <f>SUBTOTAL(9,E924:E924)</f>
      </c>
      <c r="F925" s="22" t="s">
        <v>506</v>
      </c>
      <c r="G925" s="22">
        <f>SUBTOTAL(9,G924:G924)</f>
      </c>
    </row>
    <row r="926" ht="40" customHeight="1">
      <c r="A926" s="10" t="s">
        <v>1217</v>
      </c>
      <c r="B926" s="11" t="s">
        <v>759</v>
      </c>
      <c r="C926" s="11"/>
      <c r="D926" s="10" t="s">
        <v>58</v>
      </c>
      <c r="E926" s="18">
        <v>1</v>
      </c>
      <c r="F926" s="18">
        <v>60000</v>
      </c>
      <c r="G926" s="18">
        <v>60000</v>
      </c>
    </row>
    <row r="927" ht="40" customHeight="1">
      <c r="A927" s="10" t="s">
        <v>1217</v>
      </c>
      <c r="B927" s="11" t="s">
        <v>760</v>
      </c>
      <c r="C927" s="11"/>
      <c r="D927" s="10" t="s">
        <v>58</v>
      </c>
      <c r="E927" s="18">
        <v>1</v>
      </c>
      <c r="F927" s="18">
        <v>40000</v>
      </c>
      <c r="G927" s="18">
        <v>40000</v>
      </c>
    </row>
    <row r="928" ht="40" customHeight="1">
      <c r="A928" s="10" t="s">
        <v>1217</v>
      </c>
      <c r="B928" s="11" t="s">
        <v>758</v>
      </c>
      <c r="C928" s="11"/>
      <c r="D928" s="10" t="s">
        <v>58</v>
      </c>
      <c r="E928" s="18">
        <v>1</v>
      </c>
      <c r="F928" s="18">
        <v>45000</v>
      </c>
      <c r="G928" s="18">
        <v>45000</v>
      </c>
    </row>
    <row r="929" ht="40" customHeight="1">
      <c r="A929" s="10" t="s">
        <v>1217</v>
      </c>
      <c r="B929" s="11" t="s">
        <v>757</v>
      </c>
      <c r="C929" s="11"/>
      <c r="D929" s="10" t="s">
        <v>58</v>
      </c>
      <c r="E929" s="18">
        <v>1</v>
      </c>
      <c r="F929" s="18">
        <v>25000</v>
      </c>
      <c r="G929" s="18">
        <v>25000</v>
      </c>
    </row>
    <row r="930" ht="25" customHeight="1">
      <c r="A930" s="26" t="s">
        <v>621</v>
      </c>
      <c r="B930" s="26"/>
      <c r="C930" s="26"/>
      <c r="D930" s="26"/>
      <c r="E930" s="22">
        <f>SUBTOTAL(9,E926:E929)</f>
      </c>
      <c r="F930" s="22" t="s">
        <v>506</v>
      </c>
      <c r="G930" s="22">
        <f>SUBTOTAL(9,G926:G929)</f>
      </c>
    </row>
    <row r="931" ht="40" customHeight="1">
      <c r="A931" s="10" t="s">
        <v>1218</v>
      </c>
      <c r="B931" s="11" t="s">
        <v>763</v>
      </c>
      <c r="C931" s="11"/>
      <c r="D931" s="10" t="s">
        <v>58</v>
      </c>
      <c r="E931" s="18">
        <v>1</v>
      </c>
      <c r="F931" s="18">
        <v>30000</v>
      </c>
      <c r="G931" s="18">
        <v>30000</v>
      </c>
    </row>
    <row r="932" ht="40" customHeight="1">
      <c r="A932" s="10" t="s">
        <v>1218</v>
      </c>
      <c r="B932" s="11" t="s">
        <v>761</v>
      </c>
      <c r="C932" s="11"/>
      <c r="D932" s="10" t="s">
        <v>58</v>
      </c>
      <c r="E932" s="18">
        <v>1</v>
      </c>
      <c r="F932" s="18">
        <v>70000</v>
      </c>
      <c r="G932" s="18">
        <v>70000</v>
      </c>
    </row>
    <row r="933" ht="40" customHeight="1">
      <c r="A933" s="10" t="s">
        <v>1218</v>
      </c>
      <c r="B933" s="11" t="s">
        <v>764</v>
      </c>
      <c r="C933" s="11"/>
      <c r="D933" s="10" t="s">
        <v>58</v>
      </c>
      <c r="E933" s="18">
        <v>1</v>
      </c>
      <c r="F933" s="18">
        <v>90000</v>
      </c>
      <c r="G933" s="18">
        <v>90000</v>
      </c>
    </row>
    <row r="934" ht="40" customHeight="1">
      <c r="A934" s="10" t="s">
        <v>1218</v>
      </c>
      <c r="B934" s="11" t="s">
        <v>762</v>
      </c>
      <c r="C934" s="11"/>
      <c r="D934" s="10" t="s">
        <v>58</v>
      </c>
      <c r="E934" s="18">
        <v>1</v>
      </c>
      <c r="F934" s="18">
        <v>80000</v>
      </c>
      <c r="G934" s="18">
        <v>80000</v>
      </c>
    </row>
    <row r="935" ht="25" customHeight="1">
      <c r="A935" s="26" t="s">
        <v>621</v>
      </c>
      <c r="B935" s="26"/>
      <c r="C935" s="26"/>
      <c r="D935" s="26"/>
      <c r="E935" s="22">
        <f>SUBTOTAL(9,E931:E934)</f>
      </c>
      <c r="F935" s="22" t="s">
        <v>506</v>
      </c>
      <c r="G935" s="22">
        <f>SUBTOTAL(9,G931:G934)</f>
      </c>
    </row>
    <row r="936" ht="40" customHeight="1">
      <c r="A936" s="10" t="s">
        <v>1219</v>
      </c>
      <c r="B936" s="11" t="s">
        <v>767</v>
      </c>
      <c r="C936" s="11"/>
      <c r="D936" s="10" t="s">
        <v>58</v>
      </c>
      <c r="E936" s="18">
        <v>2</v>
      </c>
      <c r="F936" s="18">
        <v>9000</v>
      </c>
      <c r="G936" s="18">
        <v>18000</v>
      </c>
    </row>
    <row r="937" ht="40" customHeight="1">
      <c r="A937" s="10" t="s">
        <v>1219</v>
      </c>
      <c r="B937" s="11" t="s">
        <v>765</v>
      </c>
      <c r="C937" s="11"/>
      <c r="D937" s="10" t="s">
        <v>58</v>
      </c>
      <c r="E937" s="18">
        <v>2</v>
      </c>
      <c r="F937" s="18">
        <v>9000</v>
      </c>
      <c r="G937" s="18">
        <v>18000</v>
      </c>
    </row>
    <row r="938" ht="40" customHeight="1">
      <c r="A938" s="10" t="s">
        <v>1219</v>
      </c>
      <c r="B938" s="11" t="s">
        <v>766</v>
      </c>
      <c r="C938" s="11"/>
      <c r="D938" s="10" t="s">
        <v>58</v>
      </c>
      <c r="E938" s="18">
        <v>2</v>
      </c>
      <c r="F938" s="18">
        <v>2800</v>
      </c>
      <c r="G938" s="18">
        <v>5600</v>
      </c>
    </row>
    <row r="939" ht="40" customHeight="1">
      <c r="A939" s="10" t="s">
        <v>1219</v>
      </c>
      <c r="B939" s="11" t="s">
        <v>768</v>
      </c>
      <c r="C939" s="11"/>
      <c r="D939" s="10" t="s">
        <v>58</v>
      </c>
      <c r="E939" s="18">
        <v>2</v>
      </c>
      <c r="F939" s="18">
        <v>3000</v>
      </c>
      <c r="G939" s="18">
        <v>6000</v>
      </c>
    </row>
    <row r="940" ht="25" customHeight="1">
      <c r="A940" s="26" t="s">
        <v>621</v>
      </c>
      <c r="B940" s="26"/>
      <c r="C940" s="26"/>
      <c r="D940" s="26"/>
      <c r="E940" s="22">
        <f>SUBTOTAL(9,E936:E939)</f>
      </c>
      <c r="F940" s="22" t="s">
        <v>506</v>
      </c>
      <c r="G940" s="22">
        <f>SUBTOTAL(9,G936:G939)</f>
      </c>
    </row>
    <row r="941" ht="40" customHeight="1">
      <c r="A941" s="10" t="s">
        <v>1220</v>
      </c>
      <c r="B941" s="11" t="s">
        <v>772</v>
      </c>
      <c r="C941" s="11"/>
      <c r="D941" s="10" t="s">
        <v>58</v>
      </c>
      <c r="E941" s="18">
        <v>24</v>
      </c>
      <c r="F941" s="18">
        <v>800</v>
      </c>
      <c r="G941" s="18">
        <v>19200</v>
      </c>
    </row>
    <row r="942" ht="40" customHeight="1">
      <c r="A942" s="10" t="s">
        <v>1220</v>
      </c>
      <c r="B942" s="11" t="s">
        <v>769</v>
      </c>
      <c r="C942" s="11"/>
      <c r="D942" s="10" t="s">
        <v>58</v>
      </c>
      <c r="E942" s="18">
        <v>24</v>
      </c>
      <c r="F942" s="18">
        <v>1300</v>
      </c>
      <c r="G942" s="18">
        <v>31200</v>
      </c>
    </row>
    <row r="943" ht="40" customHeight="1">
      <c r="A943" s="10" t="s">
        <v>1220</v>
      </c>
      <c r="B943" s="11" t="s">
        <v>770</v>
      </c>
      <c r="C943" s="11"/>
      <c r="D943" s="10" t="s">
        <v>58</v>
      </c>
      <c r="E943" s="18">
        <v>24</v>
      </c>
      <c r="F943" s="18">
        <v>800</v>
      </c>
      <c r="G943" s="18">
        <v>19200</v>
      </c>
    </row>
    <row r="944" ht="40" customHeight="1">
      <c r="A944" s="10" t="s">
        <v>1220</v>
      </c>
      <c r="B944" s="11" t="s">
        <v>771</v>
      </c>
      <c r="C944" s="11"/>
      <c r="D944" s="10" t="s">
        <v>58</v>
      </c>
      <c r="E944" s="18">
        <v>24</v>
      </c>
      <c r="F944" s="18">
        <v>2300</v>
      </c>
      <c r="G944" s="18">
        <v>55200</v>
      </c>
    </row>
    <row r="945" ht="25" customHeight="1">
      <c r="A945" s="26" t="s">
        <v>621</v>
      </c>
      <c r="B945" s="26"/>
      <c r="C945" s="26"/>
      <c r="D945" s="26"/>
      <c r="E945" s="22">
        <f>SUBTOTAL(9,E941:E944)</f>
      </c>
      <c r="F945" s="22" t="s">
        <v>506</v>
      </c>
      <c r="G945" s="22">
        <f>SUBTOTAL(9,G941:G944)</f>
      </c>
    </row>
    <row r="946" ht="25" customHeight="1">
      <c r="A946" s="26" t="s">
        <v>622</v>
      </c>
      <c r="B946" s="26"/>
      <c r="C946" s="26"/>
      <c r="D946" s="26"/>
      <c r="E946" s="26"/>
      <c r="F946" s="26"/>
      <c r="G946" s="22">
        <f>SUBTOTAL(9,G906:G945)</f>
      </c>
    </row>
    <row r="947" ht="25" customHeight="1">
</row>
    <row r="948" ht="20" customHeight="1">
      <c r="A948" s="23" t="s">
        <v>423</v>
      </c>
      <c r="B948" s="23"/>
      <c r="C948" s="24" t="s">
        <v>289</v>
      </c>
      <c r="D948" s="24"/>
      <c r="E948" s="24"/>
      <c r="F948" s="24"/>
      <c r="G948" s="24"/>
    </row>
    <row r="949" ht="20" customHeight="1">
      <c r="A949" s="23" t="s">
        <v>424</v>
      </c>
      <c r="B949" s="23"/>
      <c r="C949" s="24" t="s">
        <v>425</v>
      </c>
      <c r="D949" s="24"/>
      <c r="E949" s="24"/>
      <c r="F949" s="24"/>
      <c r="G949" s="24"/>
    </row>
    <row r="950" ht="25" customHeight="1">
      <c r="A950" s="23" t="s">
        <v>426</v>
      </c>
      <c r="B950" s="23"/>
      <c r="C950" s="24" t="s">
        <v>401</v>
      </c>
      <c r="D950" s="24"/>
      <c r="E950" s="24"/>
      <c r="F950" s="24"/>
      <c r="G950" s="24"/>
    </row>
    <row r="951" ht="15" customHeight="1">
</row>
    <row r="952" ht="25" customHeight="1">
      <c r="A952" s="6" t="s">
        <v>623</v>
      </c>
      <c r="B952" s="6"/>
      <c r="C952" s="6"/>
      <c r="D952" s="6"/>
      <c r="E952" s="6"/>
      <c r="F952" s="6"/>
      <c r="G952" s="6"/>
    </row>
    <row r="953" ht="15" customHeight="1">
</row>
    <row r="954" ht="50" customHeight="1">
      <c r="A954" s="10" t="s">
        <v>335</v>
      </c>
      <c r="B954" s="10" t="s">
        <v>542</v>
      </c>
      <c r="C954" s="10"/>
      <c r="D954" s="10" t="s">
        <v>615</v>
      </c>
      <c r="E954" s="10" t="s">
        <v>616</v>
      </c>
      <c r="F954" s="10" t="s">
        <v>617</v>
      </c>
      <c r="G954" s="10" t="s">
        <v>618</v>
      </c>
    </row>
    <row r="955" ht="15" customHeight="1">
      <c r="A955" s="10">
        <v>1</v>
      </c>
      <c r="B955" s="10">
        <v>2</v>
      </c>
      <c r="C955" s="10"/>
      <c r="D955" s="10">
        <v>3</v>
      </c>
      <c r="E955" s="10">
        <v>4</v>
      </c>
      <c r="F955" s="10">
        <v>5</v>
      </c>
      <c r="G955" s="10">
        <v>6</v>
      </c>
    </row>
    <row r="956" ht="40" customHeight="1">
      <c r="A956" s="10" t="s">
        <v>112</v>
      </c>
      <c r="B956" s="11" t="s">
        <v>1221</v>
      </c>
      <c r="C956" s="11"/>
      <c r="D956" s="10" t="s">
        <v>58</v>
      </c>
      <c r="E956" s="18">
        <v>8760</v>
      </c>
      <c r="F956" s="18">
        <v>116.43</v>
      </c>
      <c r="G956" s="18">
        <v>1019926.8</v>
      </c>
    </row>
    <row r="957" ht="25" customHeight="1">
      <c r="A957" s="26" t="s">
        <v>621</v>
      </c>
      <c r="B957" s="26"/>
      <c r="C957" s="26"/>
      <c r="D957" s="26"/>
      <c r="E957" s="22">
        <f>SUBTOTAL(9,E956:E956)</f>
      </c>
      <c r="F957" s="22" t="s">
        <v>506</v>
      </c>
      <c r="G957" s="22">
        <f>SUBTOTAL(9,G956:G956)</f>
      </c>
    </row>
    <row r="958" ht="40" customHeight="1">
      <c r="A958" s="10" t="s">
        <v>1222</v>
      </c>
      <c r="B958" s="11" t="s">
        <v>780</v>
      </c>
      <c r="C958" s="11"/>
      <c r="D958" s="10" t="s">
        <v>58</v>
      </c>
      <c r="E958" s="18">
        <v>12</v>
      </c>
      <c r="F958" s="18">
        <v>7200</v>
      </c>
      <c r="G958" s="18">
        <v>86400</v>
      </c>
    </row>
    <row r="959" ht="25" customHeight="1">
      <c r="A959" s="26" t="s">
        <v>621</v>
      </c>
      <c r="B959" s="26"/>
      <c r="C959" s="26"/>
      <c r="D959" s="26"/>
      <c r="E959" s="22">
        <f>SUBTOTAL(9,E958:E958)</f>
      </c>
      <c r="F959" s="22" t="s">
        <v>506</v>
      </c>
      <c r="G959" s="22">
        <f>SUBTOTAL(9,G958:G958)</f>
      </c>
    </row>
    <row r="960" ht="40" customHeight="1">
      <c r="A960" s="10" t="s">
        <v>1223</v>
      </c>
      <c r="B960" s="11" t="s">
        <v>781</v>
      </c>
      <c r="C960" s="11"/>
      <c r="D960" s="10" t="s">
        <v>58</v>
      </c>
      <c r="E960" s="18">
        <v>1</v>
      </c>
      <c r="F960" s="18">
        <v>10000</v>
      </c>
      <c r="G960" s="18">
        <v>10000</v>
      </c>
    </row>
    <row r="961" ht="25" customHeight="1">
      <c r="A961" s="26" t="s">
        <v>621</v>
      </c>
      <c r="B961" s="26"/>
      <c r="C961" s="26"/>
      <c r="D961" s="26"/>
      <c r="E961" s="22">
        <f>SUBTOTAL(9,E960:E960)</f>
      </c>
      <c r="F961" s="22" t="s">
        <v>506</v>
      </c>
      <c r="G961" s="22">
        <f>SUBTOTAL(9,G960:G960)</f>
      </c>
    </row>
    <row r="962" ht="50" customHeight="1">
      <c r="A962" s="10" t="s">
        <v>1224</v>
      </c>
      <c r="B962" s="11" t="s">
        <v>782</v>
      </c>
      <c r="C962" s="11"/>
      <c r="D962" s="10" t="s">
        <v>58</v>
      </c>
      <c r="E962" s="18">
        <v>1</v>
      </c>
      <c r="F962" s="18">
        <v>20000</v>
      </c>
      <c r="G962" s="18">
        <v>20000</v>
      </c>
    </row>
    <row r="963" ht="25" customHeight="1">
      <c r="A963" s="26" t="s">
        <v>621</v>
      </c>
      <c r="B963" s="26"/>
      <c r="C963" s="26"/>
      <c r="D963" s="26"/>
      <c r="E963" s="22">
        <f>SUBTOTAL(9,E962:E962)</f>
      </c>
      <c r="F963" s="22" t="s">
        <v>506</v>
      </c>
      <c r="G963" s="22">
        <f>SUBTOTAL(9,G962:G962)</f>
      </c>
    </row>
    <row r="964" ht="70" customHeight="1">
      <c r="A964" s="10" t="s">
        <v>1225</v>
      </c>
      <c r="B964" s="11" t="s">
        <v>783</v>
      </c>
      <c r="C964" s="11"/>
      <c r="D964" s="10" t="s">
        <v>58</v>
      </c>
      <c r="E964" s="18">
        <v>1</v>
      </c>
      <c r="F964" s="18">
        <v>20000</v>
      </c>
      <c r="G964" s="18">
        <v>20000</v>
      </c>
    </row>
    <row r="965" ht="25" customHeight="1">
      <c r="A965" s="26" t="s">
        <v>621</v>
      </c>
      <c r="B965" s="26"/>
      <c r="C965" s="26"/>
      <c r="D965" s="26"/>
      <c r="E965" s="22">
        <f>SUBTOTAL(9,E964:E964)</f>
      </c>
      <c r="F965" s="22" t="s">
        <v>506</v>
      </c>
      <c r="G965" s="22">
        <f>SUBTOTAL(9,G964:G964)</f>
      </c>
    </row>
    <row r="966" ht="50" customHeight="1">
      <c r="A966" s="10" t="s">
        <v>1226</v>
      </c>
      <c r="B966" s="11" t="s">
        <v>784</v>
      </c>
      <c r="C966" s="11"/>
      <c r="D966" s="10" t="s">
        <v>58</v>
      </c>
      <c r="E966" s="18">
        <v>1</v>
      </c>
      <c r="F966" s="18">
        <v>20000</v>
      </c>
      <c r="G966" s="18">
        <v>20000</v>
      </c>
    </row>
    <row r="967" ht="25" customHeight="1">
      <c r="A967" s="26" t="s">
        <v>621</v>
      </c>
      <c r="B967" s="26"/>
      <c r="C967" s="26"/>
      <c r="D967" s="26"/>
      <c r="E967" s="22">
        <f>SUBTOTAL(9,E966:E966)</f>
      </c>
      <c r="F967" s="22" t="s">
        <v>506</v>
      </c>
      <c r="G967" s="22">
        <f>SUBTOTAL(9,G966:G966)</f>
      </c>
    </row>
    <row r="968" ht="50" customHeight="1">
      <c r="A968" s="10" t="s">
        <v>1227</v>
      </c>
      <c r="B968" s="11" t="s">
        <v>785</v>
      </c>
      <c r="C968" s="11"/>
      <c r="D968" s="10" t="s">
        <v>58</v>
      </c>
      <c r="E968" s="18">
        <v>3</v>
      </c>
      <c r="F968" s="18">
        <v>20000</v>
      </c>
      <c r="G968" s="18">
        <v>60000</v>
      </c>
    </row>
    <row r="969" ht="25" customHeight="1">
      <c r="A969" s="26" t="s">
        <v>621</v>
      </c>
      <c r="B969" s="26"/>
      <c r="C969" s="26"/>
      <c r="D969" s="26"/>
      <c r="E969" s="22">
        <f>SUBTOTAL(9,E968:E968)</f>
      </c>
      <c r="F969" s="22" t="s">
        <v>506</v>
      </c>
      <c r="G969" s="22">
        <f>SUBTOTAL(9,G968:G968)</f>
      </c>
    </row>
    <row r="970" ht="90" customHeight="1">
      <c r="A970" s="10" t="s">
        <v>1228</v>
      </c>
      <c r="B970" s="11" t="s">
        <v>786</v>
      </c>
      <c r="C970" s="11"/>
      <c r="D970" s="10" t="s">
        <v>58</v>
      </c>
      <c r="E970" s="18">
        <v>1</v>
      </c>
      <c r="F970" s="18">
        <v>20000</v>
      </c>
      <c r="G970" s="18">
        <v>20000</v>
      </c>
    </row>
    <row r="971" ht="25" customHeight="1">
      <c r="A971" s="26" t="s">
        <v>621</v>
      </c>
      <c r="B971" s="26"/>
      <c r="C971" s="26"/>
      <c r="D971" s="26"/>
      <c r="E971" s="22">
        <f>SUBTOTAL(9,E970:E970)</f>
      </c>
      <c r="F971" s="22" t="s">
        <v>506</v>
      </c>
      <c r="G971" s="22">
        <f>SUBTOTAL(9,G970:G970)</f>
      </c>
    </row>
    <row r="972" ht="90" customHeight="1">
      <c r="A972" s="10" t="s">
        <v>1229</v>
      </c>
      <c r="B972" s="11" t="s">
        <v>787</v>
      </c>
      <c r="C972" s="11"/>
      <c r="D972" s="10" t="s">
        <v>58</v>
      </c>
      <c r="E972" s="18">
        <v>1</v>
      </c>
      <c r="F972" s="18">
        <v>26000</v>
      </c>
      <c r="G972" s="18">
        <v>26000</v>
      </c>
    </row>
    <row r="973" ht="25" customHeight="1">
      <c r="A973" s="26" t="s">
        <v>621</v>
      </c>
      <c r="B973" s="26"/>
      <c r="C973" s="26"/>
      <c r="D973" s="26"/>
      <c r="E973" s="22">
        <f>SUBTOTAL(9,E972:E972)</f>
      </c>
      <c r="F973" s="22" t="s">
        <v>506</v>
      </c>
      <c r="G973" s="22">
        <f>SUBTOTAL(9,G972:G972)</f>
      </c>
    </row>
    <row r="974" ht="40" customHeight="1">
      <c r="A974" s="10" t="s">
        <v>1230</v>
      </c>
      <c r="B974" s="11" t="s">
        <v>788</v>
      </c>
      <c r="C974" s="11"/>
      <c r="D974" s="10" t="s">
        <v>58</v>
      </c>
      <c r="E974" s="18">
        <v>1</v>
      </c>
      <c r="F974" s="18">
        <v>30000</v>
      </c>
      <c r="G974" s="18">
        <v>30000</v>
      </c>
    </row>
    <row r="975" ht="25" customHeight="1">
      <c r="A975" s="26" t="s">
        <v>621</v>
      </c>
      <c r="B975" s="26"/>
      <c r="C975" s="26"/>
      <c r="D975" s="26"/>
      <c r="E975" s="22">
        <f>SUBTOTAL(9,E974:E974)</f>
      </c>
      <c r="F975" s="22" t="s">
        <v>506</v>
      </c>
      <c r="G975" s="22">
        <f>SUBTOTAL(9,G974:G974)</f>
      </c>
    </row>
    <row r="976" ht="40" customHeight="1">
      <c r="A976" s="10" t="s">
        <v>330</v>
      </c>
      <c r="B976" s="11" t="s">
        <v>789</v>
      </c>
      <c r="C976" s="11"/>
      <c r="D976" s="10" t="s">
        <v>58</v>
      </c>
      <c r="E976" s="18">
        <v>3</v>
      </c>
      <c r="F976" s="18">
        <v>3500</v>
      </c>
      <c r="G976" s="18">
        <v>10500</v>
      </c>
    </row>
    <row r="977" ht="25" customHeight="1">
      <c r="A977" s="26" t="s">
        <v>621</v>
      </c>
      <c r="B977" s="26"/>
      <c r="C977" s="26"/>
      <c r="D977" s="26"/>
      <c r="E977" s="22">
        <f>SUBTOTAL(9,E976:E976)</f>
      </c>
      <c r="F977" s="22" t="s">
        <v>506</v>
      </c>
      <c r="G977" s="22">
        <f>SUBTOTAL(9,G976:G976)</f>
      </c>
    </row>
    <row r="978" ht="40" customHeight="1">
      <c r="A978" s="10" t="s">
        <v>1231</v>
      </c>
      <c r="B978" s="11" t="s">
        <v>790</v>
      </c>
      <c r="C978" s="11"/>
      <c r="D978" s="10" t="s">
        <v>58</v>
      </c>
      <c r="E978" s="18">
        <v>1</v>
      </c>
      <c r="F978" s="18">
        <v>3500</v>
      </c>
      <c r="G978" s="18">
        <v>3500</v>
      </c>
    </row>
    <row r="979" ht="25" customHeight="1">
      <c r="A979" s="26" t="s">
        <v>621</v>
      </c>
      <c r="B979" s="26"/>
      <c r="C979" s="26"/>
      <c r="D979" s="26"/>
      <c r="E979" s="22">
        <f>SUBTOTAL(9,E978:E978)</f>
      </c>
      <c r="F979" s="22" t="s">
        <v>506</v>
      </c>
      <c r="G979" s="22">
        <f>SUBTOTAL(9,G978:G978)</f>
      </c>
    </row>
    <row r="980" ht="60" customHeight="1">
      <c r="A980" s="10" t="s">
        <v>1232</v>
      </c>
      <c r="B980" s="11" t="s">
        <v>791</v>
      </c>
      <c r="C980" s="11"/>
      <c r="D980" s="10" t="s">
        <v>58</v>
      </c>
      <c r="E980" s="18">
        <v>3</v>
      </c>
      <c r="F980" s="18">
        <v>4000</v>
      </c>
      <c r="G980" s="18">
        <v>12000</v>
      </c>
    </row>
    <row r="981" ht="25" customHeight="1">
      <c r="A981" s="26" t="s">
        <v>621</v>
      </c>
      <c r="B981" s="26"/>
      <c r="C981" s="26"/>
      <c r="D981" s="26"/>
      <c r="E981" s="22">
        <f>SUBTOTAL(9,E980:E980)</f>
      </c>
      <c r="F981" s="22" t="s">
        <v>506</v>
      </c>
      <c r="G981" s="22">
        <f>SUBTOTAL(9,G980:G980)</f>
      </c>
    </row>
    <row r="982" ht="40" customHeight="1">
      <c r="A982" s="10" t="s">
        <v>1233</v>
      </c>
      <c r="B982" s="11" t="s">
        <v>792</v>
      </c>
      <c r="C982" s="11"/>
      <c r="D982" s="10" t="s">
        <v>58</v>
      </c>
      <c r="E982" s="18">
        <v>56</v>
      </c>
      <c r="F982" s="18">
        <v>5750</v>
      </c>
      <c r="G982" s="18">
        <v>322000</v>
      </c>
    </row>
    <row r="983" ht="25" customHeight="1">
      <c r="A983" s="26" t="s">
        <v>621</v>
      </c>
      <c r="B983" s="26"/>
      <c r="C983" s="26"/>
      <c r="D983" s="26"/>
      <c r="E983" s="22">
        <f>SUBTOTAL(9,E982:E982)</f>
      </c>
      <c r="F983" s="22" t="s">
        <v>506</v>
      </c>
      <c r="G983" s="22">
        <f>SUBTOTAL(9,G982:G982)</f>
      </c>
    </row>
    <row r="984" ht="40" customHeight="1">
      <c r="A984" s="10" t="s">
        <v>1234</v>
      </c>
      <c r="B984" s="11" t="s">
        <v>793</v>
      </c>
      <c r="C984" s="11"/>
      <c r="D984" s="10" t="s">
        <v>58</v>
      </c>
      <c r="E984" s="18">
        <v>17</v>
      </c>
      <c r="F984" s="18">
        <v>4500</v>
      </c>
      <c r="G984" s="18">
        <v>76500</v>
      </c>
    </row>
    <row r="985" ht="25" customHeight="1">
      <c r="A985" s="26" t="s">
        <v>621</v>
      </c>
      <c r="B985" s="26"/>
      <c r="C985" s="26"/>
      <c r="D985" s="26"/>
      <c r="E985" s="22">
        <f>SUBTOTAL(9,E984:E984)</f>
      </c>
      <c r="F985" s="22" t="s">
        <v>506</v>
      </c>
      <c r="G985" s="22">
        <f>SUBTOTAL(9,G984:G984)</f>
      </c>
    </row>
    <row r="986" ht="40" customHeight="1">
      <c r="A986" s="10" t="s">
        <v>1235</v>
      </c>
      <c r="B986" s="11" t="s">
        <v>794</v>
      </c>
      <c r="C986" s="11"/>
      <c r="D986" s="10" t="s">
        <v>58</v>
      </c>
      <c r="E986" s="18">
        <v>12</v>
      </c>
      <c r="F986" s="18">
        <v>1200</v>
      </c>
      <c r="G986" s="18">
        <v>14400</v>
      </c>
    </row>
    <row r="987" ht="25" customHeight="1">
      <c r="A987" s="26" t="s">
        <v>621</v>
      </c>
      <c r="B987" s="26"/>
      <c r="C987" s="26"/>
      <c r="D987" s="26"/>
      <c r="E987" s="22">
        <f>SUBTOTAL(9,E986:E986)</f>
      </c>
      <c r="F987" s="22" t="s">
        <v>506</v>
      </c>
      <c r="G987" s="22">
        <f>SUBTOTAL(9,G986:G986)</f>
      </c>
    </row>
    <row r="988" ht="40" customHeight="1">
      <c r="A988" s="10" t="s">
        <v>1236</v>
      </c>
      <c r="B988" s="11" t="s">
        <v>795</v>
      </c>
      <c r="C988" s="11"/>
      <c r="D988" s="10" t="s">
        <v>58</v>
      </c>
      <c r="E988" s="18">
        <v>13</v>
      </c>
      <c r="F988" s="18">
        <v>1800</v>
      </c>
      <c r="G988" s="18">
        <v>23400</v>
      </c>
    </row>
    <row r="989" ht="25" customHeight="1">
      <c r="A989" s="26" t="s">
        <v>621</v>
      </c>
      <c r="B989" s="26"/>
      <c r="C989" s="26"/>
      <c r="D989" s="26"/>
      <c r="E989" s="22">
        <f>SUBTOTAL(9,E988:E988)</f>
      </c>
      <c r="F989" s="22" t="s">
        <v>506</v>
      </c>
      <c r="G989" s="22">
        <f>SUBTOTAL(9,G988:G988)</f>
      </c>
    </row>
    <row r="990" ht="40" customHeight="1">
      <c r="A990" s="10" t="s">
        <v>1237</v>
      </c>
      <c r="B990" s="11" t="s">
        <v>796</v>
      </c>
      <c r="C990" s="11"/>
      <c r="D990" s="10" t="s">
        <v>58</v>
      </c>
      <c r="E990" s="18">
        <v>13</v>
      </c>
      <c r="F990" s="18">
        <v>2200</v>
      </c>
      <c r="G990" s="18">
        <v>28600</v>
      </c>
    </row>
    <row r="991" ht="25" customHeight="1">
      <c r="A991" s="26" t="s">
        <v>621</v>
      </c>
      <c r="B991" s="26"/>
      <c r="C991" s="26"/>
      <c r="D991" s="26"/>
      <c r="E991" s="22">
        <f>SUBTOTAL(9,E990:E990)</f>
      </c>
      <c r="F991" s="22" t="s">
        <v>506</v>
      </c>
      <c r="G991" s="22">
        <f>SUBTOTAL(9,G990:G990)</f>
      </c>
    </row>
    <row r="992" ht="40" customHeight="1">
      <c r="A992" s="10" t="s">
        <v>1238</v>
      </c>
      <c r="B992" s="11" t="s">
        <v>797</v>
      </c>
      <c r="C992" s="11"/>
      <c r="D992" s="10" t="s">
        <v>58</v>
      </c>
      <c r="E992" s="18">
        <v>52</v>
      </c>
      <c r="F992" s="18">
        <v>1500</v>
      </c>
      <c r="G992" s="18">
        <v>78000</v>
      </c>
    </row>
    <row r="993" ht="25" customHeight="1">
      <c r="A993" s="26" t="s">
        <v>621</v>
      </c>
      <c r="B993" s="26"/>
      <c r="C993" s="26"/>
      <c r="D993" s="26"/>
      <c r="E993" s="22">
        <f>SUBTOTAL(9,E992:E992)</f>
      </c>
      <c r="F993" s="22" t="s">
        <v>506</v>
      </c>
      <c r="G993" s="22">
        <f>SUBTOTAL(9,G992:G992)</f>
      </c>
    </row>
    <row r="994" ht="60" customHeight="1">
      <c r="A994" s="10" t="s">
        <v>1239</v>
      </c>
      <c r="B994" s="11" t="s">
        <v>799</v>
      </c>
      <c r="C994" s="11"/>
      <c r="D994" s="10" t="s">
        <v>58</v>
      </c>
      <c r="E994" s="18">
        <v>22</v>
      </c>
      <c r="F994" s="18">
        <v>2500</v>
      </c>
      <c r="G994" s="18">
        <v>55000</v>
      </c>
    </row>
    <row r="995" ht="25" customHeight="1">
      <c r="A995" s="26" t="s">
        <v>621</v>
      </c>
      <c r="B995" s="26"/>
      <c r="C995" s="26"/>
      <c r="D995" s="26"/>
      <c r="E995" s="22">
        <f>SUBTOTAL(9,E994:E994)</f>
      </c>
      <c r="F995" s="22" t="s">
        <v>506</v>
      </c>
      <c r="G995" s="22">
        <f>SUBTOTAL(9,G994:G994)</f>
      </c>
    </row>
    <row r="996" ht="60" customHeight="1">
      <c r="A996" s="10" t="s">
        <v>1240</v>
      </c>
      <c r="B996" s="11" t="s">
        <v>801</v>
      </c>
      <c r="C996" s="11"/>
      <c r="D996" s="10" t="s">
        <v>58</v>
      </c>
      <c r="E996" s="18">
        <v>1932</v>
      </c>
      <c r="F996" s="18">
        <v>1000</v>
      </c>
      <c r="G996" s="18">
        <v>1932000</v>
      </c>
    </row>
    <row r="997" ht="25" customHeight="1">
      <c r="A997" s="26" t="s">
        <v>621</v>
      </c>
      <c r="B997" s="26"/>
      <c r="C997" s="26"/>
      <c r="D997" s="26"/>
      <c r="E997" s="22">
        <f>SUBTOTAL(9,E996:E996)</f>
      </c>
      <c r="F997" s="22" t="s">
        <v>506</v>
      </c>
      <c r="G997" s="22">
        <f>SUBTOTAL(9,G996:G996)</f>
      </c>
    </row>
    <row r="998" ht="80" customHeight="1">
      <c r="A998" s="10" t="s">
        <v>1241</v>
      </c>
      <c r="B998" s="11" t="s">
        <v>802</v>
      </c>
      <c r="C998" s="11"/>
      <c r="D998" s="10" t="s">
        <v>58</v>
      </c>
      <c r="E998" s="18">
        <v>4890</v>
      </c>
      <c r="F998" s="18">
        <v>1000</v>
      </c>
      <c r="G998" s="18">
        <v>4890000</v>
      </c>
    </row>
    <row r="999" ht="25" customHeight="1">
      <c r="A999" s="26" t="s">
        <v>621</v>
      </c>
      <c r="B999" s="26"/>
      <c r="C999" s="26"/>
      <c r="D999" s="26"/>
      <c r="E999" s="22">
        <f>SUBTOTAL(9,E998:E998)</f>
      </c>
      <c r="F999" s="22" t="s">
        <v>506</v>
      </c>
      <c r="G999" s="22">
        <f>SUBTOTAL(9,G998:G998)</f>
      </c>
    </row>
    <row r="1000" ht="60" customHeight="1">
      <c r="A1000" s="10" t="s">
        <v>1242</v>
      </c>
      <c r="B1000" s="11" t="s">
        <v>803</v>
      </c>
      <c r="C1000" s="11"/>
      <c r="D1000" s="10" t="s">
        <v>58</v>
      </c>
      <c r="E1000" s="18">
        <v>2162</v>
      </c>
      <c r="F1000" s="18">
        <v>1000</v>
      </c>
      <c r="G1000" s="18">
        <v>2162000</v>
      </c>
    </row>
    <row r="1001" ht="25" customHeight="1">
      <c r="A1001" s="26" t="s">
        <v>621</v>
      </c>
      <c r="B1001" s="26"/>
      <c r="C1001" s="26"/>
      <c r="D1001" s="26"/>
      <c r="E1001" s="22">
        <f>SUBTOTAL(9,E1000:E1000)</f>
      </c>
      <c r="F1001" s="22" t="s">
        <v>506</v>
      </c>
      <c r="G1001" s="22">
        <f>SUBTOTAL(9,G1000:G1000)</f>
      </c>
    </row>
    <row r="1002" ht="80" customHeight="1">
      <c r="A1002" s="10" t="s">
        <v>1243</v>
      </c>
      <c r="B1002" s="11" t="s">
        <v>804</v>
      </c>
      <c r="C1002" s="11"/>
      <c r="D1002" s="10" t="s">
        <v>58</v>
      </c>
      <c r="E1002" s="18">
        <v>6580</v>
      </c>
      <c r="F1002" s="18">
        <v>1000</v>
      </c>
      <c r="G1002" s="18">
        <v>6580000</v>
      </c>
    </row>
    <row r="1003" ht="25" customHeight="1">
      <c r="A1003" s="26" t="s">
        <v>621</v>
      </c>
      <c r="B1003" s="26"/>
      <c r="C1003" s="26"/>
      <c r="D1003" s="26"/>
      <c r="E1003" s="22">
        <f>SUBTOTAL(9,E1002:E1002)</f>
      </c>
      <c r="F1003" s="22" t="s">
        <v>506</v>
      </c>
      <c r="G1003" s="22">
        <f>SUBTOTAL(9,G1002:G1002)</f>
      </c>
    </row>
    <row r="1004" ht="60" customHeight="1">
      <c r="A1004" s="10" t="s">
        <v>1244</v>
      </c>
      <c r="B1004" s="11" t="s">
        <v>806</v>
      </c>
      <c r="C1004" s="11"/>
      <c r="D1004" s="10" t="s">
        <v>58</v>
      </c>
      <c r="E1004" s="18">
        <v>644</v>
      </c>
      <c r="F1004" s="18">
        <v>1000</v>
      </c>
      <c r="G1004" s="18">
        <v>644000</v>
      </c>
    </row>
    <row r="1005" ht="25" customHeight="1">
      <c r="A1005" s="26" t="s">
        <v>621</v>
      </c>
      <c r="B1005" s="26"/>
      <c r="C1005" s="26"/>
      <c r="D1005" s="26"/>
      <c r="E1005" s="22">
        <f>SUBTOTAL(9,E1004:E1004)</f>
      </c>
      <c r="F1005" s="22" t="s">
        <v>506</v>
      </c>
      <c r="G1005" s="22">
        <f>SUBTOTAL(9,G1004:G1004)</f>
      </c>
    </row>
    <row r="1006" ht="80" customHeight="1">
      <c r="A1006" s="10" t="s">
        <v>1245</v>
      </c>
      <c r="B1006" s="11" t="s">
        <v>1246</v>
      </c>
      <c r="C1006" s="11"/>
      <c r="D1006" s="10" t="s">
        <v>58</v>
      </c>
      <c r="E1006" s="18">
        <v>1946</v>
      </c>
      <c r="F1006" s="18">
        <v>1000</v>
      </c>
      <c r="G1006" s="18">
        <v>1946000</v>
      </c>
    </row>
    <row r="1007" ht="25" customHeight="1">
      <c r="A1007" s="26" t="s">
        <v>621</v>
      </c>
      <c r="B1007" s="26"/>
      <c r="C1007" s="26"/>
      <c r="D1007" s="26"/>
      <c r="E1007" s="22">
        <f>SUBTOTAL(9,E1006:E1006)</f>
      </c>
      <c r="F1007" s="22" t="s">
        <v>506</v>
      </c>
      <c r="G1007" s="22">
        <f>SUBTOTAL(9,G1006:G1006)</f>
      </c>
    </row>
    <row r="1008" ht="60" customHeight="1">
      <c r="A1008" s="10" t="s">
        <v>1247</v>
      </c>
      <c r="B1008" s="11" t="s">
        <v>808</v>
      </c>
      <c r="C1008" s="11"/>
      <c r="D1008" s="10" t="s">
        <v>58</v>
      </c>
      <c r="E1008" s="18">
        <v>972</v>
      </c>
      <c r="F1008" s="18">
        <v>1000</v>
      </c>
      <c r="G1008" s="18">
        <v>972000</v>
      </c>
    </row>
    <row r="1009" ht="25" customHeight="1">
      <c r="A1009" s="26" t="s">
        <v>621</v>
      </c>
      <c r="B1009" s="26"/>
      <c r="C1009" s="26"/>
      <c r="D1009" s="26"/>
      <c r="E1009" s="22">
        <f>SUBTOTAL(9,E1008:E1008)</f>
      </c>
      <c r="F1009" s="22" t="s">
        <v>506</v>
      </c>
      <c r="G1009" s="22">
        <f>SUBTOTAL(9,G1008:G1008)</f>
      </c>
    </row>
    <row r="1010" ht="80" customHeight="1">
      <c r="A1010" s="10" t="s">
        <v>1248</v>
      </c>
      <c r="B1010" s="11" t="s">
        <v>809</v>
      </c>
      <c r="C1010" s="11"/>
      <c r="D1010" s="10" t="s">
        <v>58</v>
      </c>
      <c r="E1010" s="18">
        <v>2592</v>
      </c>
      <c r="F1010" s="18">
        <v>1000</v>
      </c>
      <c r="G1010" s="18">
        <v>2592000</v>
      </c>
    </row>
    <row r="1011" ht="25" customHeight="1">
      <c r="A1011" s="26" t="s">
        <v>621</v>
      </c>
      <c r="B1011" s="26"/>
      <c r="C1011" s="26"/>
      <c r="D1011" s="26"/>
      <c r="E1011" s="22">
        <f>SUBTOTAL(9,E1010:E1010)</f>
      </c>
      <c r="F1011" s="22" t="s">
        <v>506</v>
      </c>
      <c r="G1011" s="22">
        <f>SUBTOTAL(9,G1010:G1010)</f>
      </c>
    </row>
    <row r="1012" ht="60" customHeight="1">
      <c r="A1012" s="10" t="s">
        <v>1249</v>
      </c>
      <c r="B1012" s="11" t="s">
        <v>810</v>
      </c>
      <c r="C1012" s="11"/>
      <c r="D1012" s="10" t="s">
        <v>58</v>
      </c>
      <c r="E1012" s="18">
        <v>600</v>
      </c>
      <c r="F1012" s="18">
        <v>1000</v>
      </c>
      <c r="G1012" s="18">
        <v>600000</v>
      </c>
    </row>
    <row r="1013" ht="25" customHeight="1">
      <c r="A1013" s="26" t="s">
        <v>621</v>
      </c>
      <c r="B1013" s="26"/>
      <c r="C1013" s="26"/>
      <c r="D1013" s="26"/>
      <c r="E1013" s="22">
        <f>SUBTOTAL(9,E1012:E1012)</f>
      </c>
      <c r="F1013" s="22" t="s">
        <v>506</v>
      </c>
      <c r="G1013" s="22">
        <f>SUBTOTAL(9,G1012:G1012)</f>
      </c>
    </row>
    <row r="1014" ht="60" customHeight="1">
      <c r="A1014" s="10" t="s">
        <v>1250</v>
      </c>
      <c r="B1014" s="11" t="s">
        <v>811</v>
      </c>
      <c r="C1014" s="11"/>
      <c r="D1014" s="10" t="s">
        <v>58</v>
      </c>
      <c r="E1014" s="18">
        <v>500</v>
      </c>
      <c r="F1014" s="18">
        <v>1000</v>
      </c>
      <c r="G1014" s="18">
        <v>500000</v>
      </c>
    </row>
    <row r="1015" ht="25" customHeight="1">
      <c r="A1015" s="26" t="s">
        <v>621</v>
      </c>
      <c r="B1015" s="26"/>
      <c r="C1015" s="26"/>
      <c r="D1015" s="26"/>
      <c r="E1015" s="22">
        <f>SUBTOTAL(9,E1014:E1014)</f>
      </c>
      <c r="F1015" s="22" t="s">
        <v>506</v>
      </c>
      <c r="G1015" s="22">
        <f>SUBTOTAL(9,G1014:G1014)</f>
      </c>
    </row>
    <row r="1016" ht="60" customHeight="1">
      <c r="A1016" s="10" t="s">
        <v>1251</v>
      </c>
      <c r="B1016" s="11" t="s">
        <v>812</v>
      </c>
      <c r="C1016" s="11"/>
      <c r="D1016" s="10" t="s">
        <v>58</v>
      </c>
      <c r="E1016" s="18">
        <v>360</v>
      </c>
      <c r="F1016" s="18">
        <v>1000</v>
      </c>
      <c r="G1016" s="18">
        <v>360000</v>
      </c>
    </row>
    <row r="1017" ht="25" customHeight="1">
      <c r="A1017" s="26" t="s">
        <v>621</v>
      </c>
      <c r="B1017" s="26"/>
      <c r="C1017" s="26"/>
      <c r="D1017" s="26"/>
      <c r="E1017" s="22">
        <f>SUBTOTAL(9,E1016:E1016)</f>
      </c>
      <c r="F1017" s="22" t="s">
        <v>506</v>
      </c>
      <c r="G1017" s="22">
        <f>SUBTOTAL(9,G1016:G1016)</f>
      </c>
    </row>
    <row r="1018" ht="60" customHeight="1">
      <c r="A1018" s="10" t="s">
        <v>1252</v>
      </c>
      <c r="B1018" s="11" t="s">
        <v>813</v>
      </c>
      <c r="C1018" s="11"/>
      <c r="D1018" s="10" t="s">
        <v>58</v>
      </c>
      <c r="E1018" s="18">
        <v>360</v>
      </c>
      <c r="F1018" s="18">
        <v>1000</v>
      </c>
      <c r="G1018" s="18">
        <v>360000</v>
      </c>
    </row>
    <row r="1019" ht="25" customHeight="1">
      <c r="A1019" s="26" t="s">
        <v>621</v>
      </c>
      <c r="B1019" s="26"/>
      <c r="C1019" s="26"/>
      <c r="D1019" s="26"/>
      <c r="E1019" s="22">
        <f>SUBTOTAL(9,E1018:E1018)</f>
      </c>
      <c r="F1019" s="22" t="s">
        <v>506</v>
      </c>
      <c r="G1019" s="22">
        <f>SUBTOTAL(9,G1018:G1018)</f>
      </c>
    </row>
    <row r="1020" ht="60" customHeight="1">
      <c r="A1020" s="10" t="s">
        <v>1253</v>
      </c>
      <c r="B1020" s="11" t="s">
        <v>815</v>
      </c>
      <c r="C1020" s="11"/>
      <c r="D1020" s="10" t="s">
        <v>58</v>
      </c>
      <c r="E1020" s="18">
        <v>600</v>
      </c>
      <c r="F1020" s="18">
        <v>1000</v>
      </c>
      <c r="G1020" s="18">
        <v>600000</v>
      </c>
    </row>
    <row r="1021" ht="25" customHeight="1">
      <c r="A1021" s="26" t="s">
        <v>621</v>
      </c>
      <c r="B1021" s="26"/>
      <c r="C1021" s="26"/>
      <c r="D1021" s="26"/>
      <c r="E1021" s="22">
        <f>SUBTOTAL(9,E1020:E1020)</f>
      </c>
      <c r="F1021" s="22" t="s">
        <v>506</v>
      </c>
      <c r="G1021" s="22">
        <f>SUBTOTAL(9,G1020:G1020)</f>
      </c>
    </row>
    <row r="1022" ht="60" customHeight="1">
      <c r="A1022" s="10" t="s">
        <v>1254</v>
      </c>
      <c r="B1022" s="11" t="s">
        <v>816</v>
      </c>
      <c r="C1022" s="11"/>
      <c r="D1022" s="10" t="s">
        <v>58</v>
      </c>
      <c r="E1022" s="18">
        <v>480</v>
      </c>
      <c r="F1022" s="18">
        <v>1000</v>
      </c>
      <c r="G1022" s="18">
        <v>480000</v>
      </c>
    </row>
    <row r="1023" ht="25" customHeight="1">
      <c r="A1023" s="26" t="s">
        <v>621</v>
      </c>
      <c r="B1023" s="26"/>
      <c r="C1023" s="26"/>
      <c r="D1023" s="26"/>
      <c r="E1023" s="22">
        <f>SUBTOTAL(9,E1022:E1022)</f>
      </c>
      <c r="F1023" s="22" t="s">
        <v>506</v>
      </c>
      <c r="G1023" s="22">
        <f>SUBTOTAL(9,G1022:G1022)</f>
      </c>
    </row>
    <row r="1024" ht="60" customHeight="1">
      <c r="A1024" s="10" t="s">
        <v>1255</v>
      </c>
      <c r="B1024" s="11" t="s">
        <v>817</v>
      </c>
      <c r="C1024" s="11"/>
      <c r="D1024" s="10" t="s">
        <v>58</v>
      </c>
      <c r="E1024" s="18">
        <v>400</v>
      </c>
      <c r="F1024" s="18">
        <v>1000</v>
      </c>
      <c r="G1024" s="18">
        <v>400000</v>
      </c>
    </row>
    <row r="1025" ht="25" customHeight="1">
      <c r="A1025" s="26" t="s">
        <v>621</v>
      </c>
      <c r="B1025" s="26"/>
      <c r="C1025" s="26"/>
      <c r="D1025" s="26"/>
      <c r="E1025" s="22">
        <f>SUBTOTAL(9,E1024:E1024)</f>
      </c>
      <c r="F1025" s="22" t="s">
        <v>506</v>
      </c>
      <c r="G1025" s="22">
        <f>SUBTOTAL(9,G1024:G1024)</f>
      </c>
    </row>
    <row r="1026" ht="60" customHeight="1">
      <c r="A1026" s="10" t="s">
        <v>1256</v>
      </c>
      <c r="B1026" s="11" t="s">
        <v>819</v>
      </c>
      <c r="C1026" s="11"/>
      <c r="D1026" s="10" t="s">
        <v>58</v>
      </c>
      <c r="E1026" s="18">
        <v>480</v>
      </c>
      <c r="F1026" s="18">
        <v>1000</v>
      </c>
      <c r="G1026" s="18">
        <v>480000</v>
      </c>
    </row>
    <row r="1027" ht="25" customHeight="1">
      <c r="A1027" s="26" t="s">
        <v>621</v>
      </c>
      <c r="B1027" s="26"/>
      <c r="C1027" s="26"/>
      <c r="D1027" s="26"/>
      <c r="E1027" s="22">
        <f>SUBTOTAL(9,E1026:E1026)</f>
      </c>
      <c r="F1027" s="22" t="s">
        <v>506</v>
      </c>
      <c r="G1027" s="22">
        <f>SUBTOTAL(9,G1026:G1026)</f>
      </c>
    </row>
    <row r="1028" ht="80" customHeight="1">
      <c r="A1028" s="10" t="s">
        <v>1257</v>
      </c>
      <c r="B1028" s="11" t="s">
        <v>820</v>
      </c>
      <c r="C1028" s="11"/>
      <c r="D1028" s="10" t="s">
        <v>58</v>
      </c>
      <c r="E1028" s="18">
        <v>400</v>
      </c>
      <c r="F1028" s="18">
        <v>1000</v>
      </c>
      <c r="G1028" s="18">
        <v>400000</v>
      </c>
    </row>
    <row r="1029" ht="25" customHeight="1">
      <c r="A1029" s="26" t="s">
        <v>621</v>
      </c>
      <c r="B1029" s="26"/>
      <c r="C1029" s="26"/>
      <c r="D1029" s="26"/>
      <c r="E1029" s="22">
        <f>SUBTOTAL(9,E1028:E1028)</f>
      </c>
      <c r="F1029" s="22" t="s">
        <v>506</v>
      </c>
      <c r="G1029" s="22">
        <f>SUBTOTAL(9,G1028:G1028)</f>
      </c>
    </row>
    <row r="1030" ht="60" customHeight="1">
      <c r="A1030" s="10" t="s">
        <v>1258</v>
      </c>
      <c r="B1030" s="11" t="s">
        <v>822</v>
      </c>
      <c r="C1030" s="11"/>
      <c r="D1030" s="10" t="s">
        <v>58</v>
      </c>
      <c r="E1030" s="18">
        <v>420</v>
      </c>
      <c r="F1030" s="18">
        <v>1000</v>
      </c>
      <c r="G1030" s="18">
        <v>420000</v>
      </c>
    </row>
    <row r="1031" ht="25" customHeight="1">
      <c r="A1031" s="26" t="s">
        <v>621</v>
      </c>
      <c r="B1031" s="26"/>
      <c r="C1031" s="26"/>
      <c r="D1031" s="26"/>
      <c r="E1031" s="22">
        <f>SUBTOTAL(9,E1030:E1030)</f>
      </c>
      <c r="F1031" s="22" t="s">
        <v>506</v>
      </c>
      <c r="G1031" s="22">
        <f>SUBTOTAL(9,G1030:G1030)</f>
      </c>
    </row>
    <row r="1032" ht="60" customHeight="1">
      <c r="A1032" s="10" t="s">
        <v>1259</v>
      </c>
      <c r="B1032" s="11" t="s">
        <v>824</v>
      </c>
      <c r="C1032" s="11"/>
      <c r="D1032" s="10" t="s">
        <v>58</v>
      </c>
      <c r="E1032" s="18">
        <v>350</v>
      </c>
      <c r="F1032" s="18">
        <v>1000</v>
      </c>
      <c r="G1032" s="18">
        <v>350000</v>
      </c>
    </row>
    <row r="1033" ht="25" customHeight="1">
      <c r="A1033" s="26" t="s">
        <v>621</v>
      </c>
      <c r="B1033" s="26"/>
      <c r="C1033" s="26"/>
      <c r="D1033" s="26"/>
      <c r="E1033" s="22">
        <f>SUBTOTAL(9,E1032:E1032)</f>
      </c>
      <c r="F1033" s="22" t="s">
        <v>506</v>
      </c>
      <c r="G1033" s="22">
        <f>SUBTOTAL(9,G1032:G1032)</f>
      </c>
    </row>
    <row r="1034" ht="80" customHeight="1">
      <c r="A1034" s="10" t="s">
        <v>1260</v>
      </c>
      <c r="B1034" s="11" t="s">
        <v>826</v>
      </c>
      <c r="C1034" s="11"/>
      <c r="D1034" s="10" t="s">
        <v>58</v>
      </c>
      <c r="E1034" s="18">
        <v>1932</v>
      </c>
      <c r="F1034" s="18">
        <v>1100</v>
      </c>
      <c r="G1034" s="18">
        <v>2125200</v>
      </c>
    </row>
    <row r="1035" ht="25" customHeight="1">
      <c r="A1035" s="26" t="s">
        <v>621</v>
      </c>
      <c r="B1035" s="26"/>
      <c r="C1035" s="26"/>
      <c r="D1035" s="26"/>
      <c r="E1035" s="22">
        <f>SUBTOTAL(9,E1034:E1034)</f>
      </c>
      <c r="F1035" s="22" t="s">
        <v>506</v>
      </c>
      <c r="G1035" s="22">
        <f>SUBTOTAL(9,G1034:G1034)</f>
      </c>
    </row>
    <row r="1036" ht="80" customHeight="1">
      <c r="A1036" s="10" t="s">
        <v>1261</v>
      </c>
      <c r="B1036" s="11" t="s">
        <v>828</v>
      </c>
      <c r="C1036" s="11"/>
      <c r="D1036" s="10" t="s">
        <v>58</v>
      </c>
      <c r="E1036" s="18">
        <v>4890</v>
      </c>
      <c r="F1036" s="18">
        <v>1100</v>
      </c>
      <c r="G1036" s="18">
        <v>5379000</v>
      </c>
    </row>
    <row r="1037" ht="25" customHeight="1">
      <c r="A1037" s="26" t="s">
        <v>621</v>
      </c>
      <c r="B1037" s="26"/>
      <c r="C1037" s="26"/>
      <c r="D1037" s="26"/>
      <c r="E1037" s="22">
        <f>SUBTOTAL(9,E1036:E1036)</f>
      </c>
      <c r="F1037" s="22" t="s">
        <v>506</v>
      </c>
      <c r="G1037" s="22">
        <f>SUBTOTAL(9,G1036:G1036)</f>
      </c>
    </row>
    <row r="1038" ht="60" customHeight="1">
      <c r="A1038" s="10" t="s">
        <v>1262</v>
      </c>
      <c r="B1038" s="11" t="s">
        <v>830</v>
      </c>
      <c r="C1038" s="11"/>
      <c r="D1038" s="10" t="s">
        <v>58</v>
      </c>
      <c r="E1038" s="18">
        <v>2162</v>
      </c>
      <c r="F1038" s="18">
        <v>1100</v>
      </c>
      <c r="G1038" s="18">
        <v>2378200</v>
      </c>
    </row>
    <row r="1039" ht="25" customHeight="1">
      <c r="A1039" s="26" t="s">
        <v>621</v>
      </c>
      <c r="B1039" s="26"/>
      <c r="C1039" s="26"/>
      <c r="D1039" s="26"/>
      <c r="E1039" s="22">
        <f>SUBTOTAL(9,E1038:E1038)</f>
      </c>
      <c r="F1039" s="22" t="s">
        <v>506</v>
      </c>
      <c r="G1039" s="22">
        <f>SUBTOTAL(9,G1038:G1038)</f>
      </c>
    </row>
    <row r="1040" ht="80" customHeight="1">
      <c r="A1040" s="10" t="s">
        <v>1263</v>
      </c>
      <c r="B1040" s="11" t="s">
        <v>832</v>
      </c>
      <c r="C1040" s="11"/>
      <c r="D1040" s="10" t="s">
        <v>58</v>
      </c>
      <c r="E1040" s="18">
        <v>6580</v>
      </c>
      <c r="F1040" s="18">
        <v>1100</v>
      </c>
      <c r="G1040" s="18">
        <v>7238000</v>
      </c>
    </row>
    <row r="1041" ht="25" customHeight="1">
      <c r="A1041" s="26" t="s">
        <v>621</v>
      </c>
      <c r="B1041" s="26"/>
      <c r="C1041" s="26"/>
      <c r="D1041" s="26"/>
      <c r="E1041" s="22">
        <f>SUBTOTAL(9,E1040:E1040)</f>
      </c>
      <c r="F1041" s="22" t="s">
        <v>506</v>
      </c>
      <c r="G1041" s="22">
        <f>SUBTOTAL(9,G1040:G1040)</f>
      </c>
    </row>
    <row r="1042" ht="60" customHeight="1">
      <c r="A1042" s="10" t="s">
        <v>1264</v>
      </c>
      <c r="B1042" s="11" t="s">
        <v>834</v>
      </c>
      <c r="C1042" s="11"/>
      <c r="D1042" s="10" t="s">
        <v>58</v>
      </c>
      <c r="E1042" s="18">
        <v>644</v>
      </c>
      <c r="F1042" s="18">
        <v>1100</v>
      </c>
      <c r="G1042" s="18">
        <v>708400</v>
      </c>
    </row>
    <row r="1043" ht="25" customHeight="1">
      <c r="A1043" s="26" t="s">
        <v>621</v>
      </c>
      <c r="B1043" s="26"/>
      <c r="C1043" s="26"/>
      <c r="D1043" s="26"/>
      <c r="E1043" s="22">
        <f>SUBTOTAL(9,E1042:E1042)</f>
      </c>
      <c r="F1043" s="22" t="s">
        <v>506</v>
      </c>
      <c r="G1043" s="22">
        <f>SUBTOTAL(9,G1042:G1042)</f>
      </c>
    </row>
    <row r="1044" ht="80" customHeight="1">
      <c r="A1044" s="10" t="s">
        <v>1265</v>
      </c>
      <c r="B1044" s="11" t="s">
        <v>836</v>
      </c>
      <c r="C1044" s="11"/>
      <c r="D1044" s="10" t="s">
        <v>58</v>
      </c>
      <c r="E1044" s="18">
        <v>1946</v>
      </c>
      <c r="F1044" s="18">
        <v>1100</v>
      </c>
      <c r="G1044" s="18">
        <v>2140600</v>
      </c>
    </row>
    <row r="1045" ht="25" customHeight="1">
      <c r="A1045" s="26" t="s">
        <v>621</v>
      </c>
      <c r="B1045" s="26"/>
      <c r="C1045" s="26"/>
      <c r="D1045" s="26"/>
      <c r="E1045" s="22">
        <f>SUBTOTAL(9,E1044:E1044)</f>
      </c>
      <c r="F1045" s="22" t="s">
        <v>506</v>
      </c>
      <c r="G1045" s="22">
        <f>SUBTOTAL(9,G1044:G1044)</f>
      </c>
    </row>
    <row r="1046" ht="60" customHeight="1">
      <c r="A1046" s="10" t="s">
        <v>1266</v>
      </c>
      <c r="B1046" s="11" t="s">
        <v>838</v>
      </c>
      <c r="C1046" s="11"/>
      <c r="D1046" s="10" t="s">
        <v>58</v>
      </c>
      <c r="E1046" s="18">
        <v>972</v>
      </c>
      <c r="F1046" s="18">
        <v>1100</v>
      </c>
      <c r="G1046" s="18">
        <v>1069200</v>
      </c>
    </row>
    <row r="1047" ht="25" customHeight="1">
      <c r="A1047" s="26" t="s">
        <v>621</v>
      </c>
      <c r="B1047" s="26"/>
      <c r="C1047" s="26"/>
      <c r="D1047" s="26"/>
      <c r="E1047" s="22">
        <f>SUBTOTAL(9,E1046:E1046)</f>
      </c>
      <c r="F1047" s="22" t="s">
        <v>506</v>
      </c>
      <c r="G1047" s="22">
        <f>SUBTOTAL(9,G1046:G1046)</f>
      </c>
    </row>
    <row r="1048" ht="80" customHeight="1">
      <c r="A1048" s="10" t="s">
        <v>1267</v>
      </c>
      <c r="B1048" s="11" t="s">
        <v>840</v>
      </c>
      <c r="C1048" s="11"/>
      <c r="D1048" s="10" t="s">
        <v>58</v>
      </c>
      <c r="E1048" s="18">
        <v>2592</v>
      </c>
      <c r="F1048" s="18">
        <v>1100</v>
      </c>
      <c r="G1048" s="18">
        <v>2851200</v>
      </c>
    </row>
    <row r="1049" ht="25" customHeight="1">
      <c r="A1049" s="26" t="s">
        <v>621</v>
      </c>
      <c r="B1049" s="26"/>
      <c r="C1049" s="26"/>
      <c r="D1049" s="26"/>
      <c r="E1049" s="22">
        <f>SUBTOTAL(9,E1048:E1048)</f>
      </c>
      <c r="F1049" s="22" t="s">
        <v>506</v>
      </c>
      <c r="G1049" s="22">
        <f>SUBTOTAL(9,G1048:G1048)</f>
      </c>
    </row>
    <row r="1050" ht="60" customHeight="1">
      <c r="A1050" s="10" t="s">
        <v>1268</v>
      </c>
      <c r="B1050" s="11" t="s">
        <v>1269</v>
      </c>
      <c r="C1050" s="11"/>
      <c r="D1050" s="10" t="s">
        <v>58</v>
      </c>
      <c r="E1050" s="18">
        <v>1</v>
      </c>
      <c r="F1050" s="18">
        <v>565400</v>
      </c>
      <c r="G1050" s="18">
        <v>565400</v>
      </c>
    </row>
    <row r="1051" ht="25" customHeight="1">
      <c r="A1051" s="26" t="s">
        <v>621</v>
      </c>
      <c r="B1051" s="26"/>
      <c r="C1051" s="26"/>
      <c r="D1051" s="26"/>
      <c r="E1051" s="22">
        <f>SUBTOTAL(9,E1050:E1050)</f>
      </c>
      <c r="F1051" s="22" t="s">
        <v>506</v>
      </c>
      <c r="G1051" s="22">
        <f>SUBTOTAL(9,G1050:G1050)</f>
      </c>
    </row>
    <row r="1052" ht="60" customHeight="1">
      <c r="A1052" s="10" t="s">
        <v>1270</v>
      </c>
      <c r="B1052" s="11" t="s">
        <v>1271</v>
      </c>
      <c r="C1052" s="11"/>
      <c r="D1052" s="10" t="s">
        <v>58</v>
      </c>
      <c r="E1052" s="18">
        <v>1</v>
      </c>
      <c r="F1052" s="18">
        <v>383400</v>
      </c>
      <c r="G1052" s="18">
        <v>383400</v>
      </c>
    </row>
    <row r="1053" ht="25" customHeight="1">
      <c r="A1053" s="26" t="s">
        <v>621</v>
      </c>
      <c r="B1053" s="26"/>
      <c r="C1053" s="26"/>
      <c r="D1053" s="26"/>
      <c r="E1053" s="22">
        <f>SUBTOTAL(9,E1052:E1052)</f>
      </c>
      <c r="F1053" s="22" t="s">
        <v>506</v>
      </c>
      <c r="G1053" s="22">
        <f>SUBTOTAL(9,G1052:G1052)</f>
      </c>
    </row>
    <row r="1054" ht="60" customHeight="1">
      <c r="A1054" s="10" t="s">
        <v>1272</v>
      </c>
      <c r="B1054" s="11" t="s">
        <v>1273</v>
      </c>
      <c r="C1054" s="11"/>
      <c r="D1054" s="10" t="s">
        <v>58</v>
      </c>
      <c r="E1054" s="18">
        <v>1</v>
      </c>
      <c r="F1054" s="18">
        <v>86000</v>
      </c>
      <c r="G1054" s="18">
        <v>86000</v>
      </c>
    </row>
    <row r="1055" ht="25" customHeight="1">
      <c r="A1055" s="26" t="s">
        <v>621</v>
      </c>
      <c r="B1055" s="26"/>
      <c r="C1055" s="26"/>
      <c r="D1055" s="26"/>
      <c r="E1055" s="22">
        <f>SUBTOTAL(9,E1054:E1054)</f>
      </c>
      <c r="F1055" s="22" t="s">
        <v>506</v>
      </c>
      <c r="G1055" s="22">
        <f>SUBTOTAL(9,G1054:G1054)</f>
      </c>
    </row>
    <row r="1056" ht="60" customHeight="1">
      <c r="A1056" s="10" t="s">
        <v>325</v>
      </c>
      <c r="B1056" s="11" t="s">
        <v>844</v>
      </c>
      <c r="C1056" s="11"/>
      <c r="D1056" s="10" t="s">
        <v>58</v>
      </c>
      <c r="E1056" s="18">
        <v>1</v>
      </c>
      <c r="F1056" s="18">
        <v>82000</v>
      </c>
      <c r="G1056" s="18">
        <v>82000</v>
      </c>
    </row>
    <row r="1057" ht="25" customHeight="1">
      <c r="A1057" s="26" t="s">
        <v>621</v>
      </c>
      <c r="B1057" s="26"/>
      <c r="C1057" s="26"/>
      <c r="D1057" s="26"/>
      <c r="E1057" s="22">
        <f>SUBTOTAL(9,E1056:E1056)</f>
      </c>
      <c r="F1057" s="22" t="s">
        <v>506</v>
      </c>
      <c r="G1057" s="22">
        <f>SUBTOTAL(9,G1056:G1056)</f>
      </c>
    </row>
    <row r="1058" ht="60" customHeight="1">
      <c r="A1058" s="10" t="s">
        <v>1274</v>
      </c>
      <c r="B1058" s="11" t="s">
        <v>846</v>
      </c>
      <c r="C1058" s="11"/>
      <c r="D1058" s="10" t="s">
        <v>58</v>
      </c>
      <c r="E1058" s="18">
        <v>1</v>
      </c>
      <c r="F1058" s="18">
        <v>236000</v>
      </c>
      <c r="G1058" s="18">
        <v>236000</v>
      </c>
    </row>
    <row r="1059" ht="25" customHeight="1">
      <c r="A1059" s="26" t="s">
        <v>621</v>
      </c>
      <c r="B1059" s="26"/>
      <c r="C1059" s="26"/>
      <c r="D1059" s="26"/>
      <c r="E1059" s="22">
        <f>SUBTOTAL(9,E1058:E1058)</f>
      </c>
      <c r="F1059" s="22" t="s">
        <v>506</v>
      </c>
      <c r="G1059" s="22">
        <f>SUBTOTAL(9,G1058:G1058)</f>
      </c>
    </row>
    <row r="1060" ht="60" customHeight="1">
      <c r="A1060" s="10" t="s">
        <v>1275</v>
      </c>
      <c r="B1060" s="11" t="s">
        <v>1276</v>
      </c>
      <c r="C1060" s="11"/>
      <c r="D1060" s="10" t="s">
        <v>58</v>
      </c>
      <c r="E1060" s="18">
        <v>1</v>
      </c>
      <c r="F1060" s="18">
        <v>236000</v>
      </c>
      <c r="G1060" s="18">
        <v>236000</v>
      </c>
    </row>
    <row r="1061" ht="25" customHeight="1">
      <c r="A1061" s="26" t="s">
        <v>621</v>
      </c>
      <c r="B1061" s="26"/>
      <c r="C1061" s="26"/>
      <c r="D1061" s="26"/>
      <c r="E1061" s="22">
        <f>SUBTOTAL(9,E1060:E1060)</f>
      </c>
      <c r="F1061" s="22" t="s">
        <v>506</v>
      </c>
      <c r="G1061" s="22">
        <f>SUBTOTAL(9,G1060:G1060)</f>
      </c>
    </row>
    <row r="1062" ht="60" customHeight="1">
      <c r="A1062" s="10" t="s">
        <v>1277</v>
      </c>
      <c r="B1062" s="11" t="s">
        <v>844</v>
      </c>
      <c r="C1062" s="11"/>
      <c r="D1062" s="10" t="s">
        <v>58</v>
      </c>
      <c r="E1062" s="18">
        <v>1</v>
      </c>
      <c r="F1062" s="18">
        <v>409600</v>
      </c>
      <c r="G1062" s="18">
        <v>409600</v>
      </c>
    </row>
    <row r="1063" ht="25" customHeight="1">
      <c r="A1063" s="26" t="s">
        <v>621</v>
      </c>
      <c r="B1063" s="26"/>
      <c r="C1063" s="26"/>
      <c r="D1063" s="26"/>
      <c r="E1063" s="22">
        <f>SUBTOTAL(9,E1062:E1062)</f>
      </c>
      <c r="F1063" s="22" t="s">
        <v>506</v>
      </c>
      <c r="G1063" s="22">
        <f>SUBTOTAL(9,G1062:G1062)</f>
      </c>
    </row>
    <row r="1064" ht="60" customHeight="1">
      <c r="A1064" s="10" t="s">
        <v>1278</v>
      </c>
      <c r="B1064" s="11" t="s">
        <v>851</v>
      </c>
      <c r="C1064" s="11"/>
      <c r="D1064" s="10" t="s">
        <v>58</v>
      </c>
      <c r="E1064" s="18">
        <v>1</v>
      </c>
      <c r="F1064" s="18">
        <v>120400</v>
      </c>
      <c r="G1064" s="18">
        <v>120400</v>
      </c>
    </row>
    <row r="1065" ht="25" customHeight="1">
      <c r="A1065" s="26" t="s">
        <v>621</v>
      </c>
      <c r="B1065" s="26"/>
      <c r="C1065" s="26"/>
      <c r="D1065" s="26"/>
      <c r="E1065" s="22">
        <f>SUBTOTAL(9,E1064:E1064)</f>
      </c>
      <c r="F1065" s="22" t="s">
        <v>506</v>
      </c>
      <c r="G1065" s="22">
        <f>SUBTOTAL(9,G1064:G1064)</f>
      </c>
    </row>
    <row r="1066" ht="60" customHeight="1">
      <c r="A1066" s="10" t="s">
        <v>1279</v>
      </c>
      <c r="B1066" s="11" t="s">
        <v>851</v>
      </c>
      <c r="C1066" s="11"/>
      <c r="D1066" s="10" t="s">
        <v>58</v>
      </c>
      <c r="E1066" s="18">
        <v>1</v>
      </c>
      <c r="F1066" s="18">
        <v>100200</v>
      </c>
      <c r="G1066" s="18">
        <v>100200</v>
      </c>
    </row>
    <row r="1067" ht="25" customHeight="1">
      <c r="A1067" s="26" t="s">
        <v>621</v>
      </c>
      <c r="B1067" s="26"/>
      <c r="C1067" s="26"/>
      <c r="D1067" s="26"/>
      <c r="E1067" s="22">
        <f>SUBTOTAL(9,E1066:E1066)</f>
      </c>
      <c r="F1067" s="22" t="s">
        <v>506</v>
      </c>
      <c r="G1067" s="22">
        <f>SUBTOTAL(9,G1066:G1066)</f>
      </c>
    </row>
    <row r="1068" ht="60" customHeight="1">
      <c r="A1068" s="10" t="s">
        <v>1280</v>
      </c>
      <c r="B1068" s="11" t="s">
        <v>851</v>
      </c>
      <c r="C1068" s="11"/>
      <c r="D1068" s="10" t="s">
        <v>58</v>
      </c>
      <c r="E1068" s="18">
        <v>1</v>
      </c>
      <c r="F1068" s="18">
        <v>100200</v>
      </c>
      <c r="G1068" s="18">
        <v>100200</v>
      </c>
    </row>
    <row r="1069" ht="25" customHeight="1">
      <c r="A1069" s="26" t="s">
        <v>621</v>
      </c>
      <c r="B1069" s="26"/>
      <c r="C1069" s="26"/>
      <c r="D1069" s="26"/>
      <c r="E1069" s="22">
        <f>SUBTOTAL(9,E1068:E1068)</f>
      </c>
      <c r="F1069" s="22" t="s">
        <v>506</v>
      </c>
      <c r="G1069" s="22">
        <f>SUBTOTAL(9,G1068:G1068)</f>
      </c>
    </row>
    <row r="1070" ht="60" customHeight="1">
      <c r="A1070" s="10" t="s">
        <v>1281</v>
      </c>
      <c r="B1070" s="11" t="s">
        <v>855</v>
      </c>
      <c r="C1070" s="11"/>
      <c r="D1070" s="10" t="s">
        <v>58</v>
      </c>
      <c r="E1070" s="18">
        <v>1</v>
      </c>
      <c r="F1070" s="18">
        <v>100200</v>
      </c>
      <c r="G1070" s="18">
        <v>100200</v>
      </c>
    </row>
    <row r="1071" ht="25" customHeight="1">
      <c r="A1071" s="26" t="s">
        <v>621</v>
      </c>
      <c r="B1071" s="26"/>
      <c r="C1071" s="26"/>
      <c r="D1071" s="26"/>
      <c r="E1071" s="22">
        <f>SUBTOTAL(9,E1070:E1070)</f>
      </c>
      <c r="F1071" s="22" t="s">
        <v>506</v>
      </c>
      <c r="G1071" s="22">
        <f>SUBTOTAL(9,G1070:G1070)</f>
      </c>
    </row>
    <row r="1072" ht="60" customHeight="1">
      <c r="A1072" s="10" t="s">
        <v>1282</v>
      </c>
      <c r="B1072" s="11" t="s">
        <v>855</v>
      </c>
      <c r="C1072" s="11"/>
      <c r="D1072" s="10" t="s">
        <v>58</v>
      </c>
      <c r="E1072" s="18">
        <v>1</v>
      </c>
      <c r="F1072" s="18">
        <v>100200</v>
      </c>
      <c r="G1072" s="18">
        <v>100200</v>
      </c>
    </row>
    <row r="1073" ht="25" customHeight="1">
      <c r="A1073" s="26" t="s">
        <v>621</v>
      </c>
      <c r="B1073" s="26"/>
      <c r="C1073" s="26"/>
      <c r="D1073" s="26"/>
      <c r="E1073" s="22">
        <f>SUBTOTAL(9,E1072:E1072)</f>
      </c>
      <c r="F1073" s="22" t="s">
        <v>506</v>
      </c>
      <c r="G1073" s="22">
        <f>SUBTOTAL(9,G1072:G1072)</f>
      </c>
    </row>
    <row r="1074" ht="60" customHeight="1">
      <c r="A1074" s="10" t="s">
        <v>1283</v>
      </c>
      <c r="B1074" s="11" t="s">
        <v>855</v>
      </c>
      <c r="C1074" s="11"/>
      <c r="D1074" s="10" t="s">
        <v>58</v>
      </c>
      <c r="E1074" s="18">
        <v>1</v>
      </c>
      <c r="F1074" s="18">
        <v>100200</v>
      </c>
      <c r="G1074" s="18">
        <v>100200</v>
      </c>
    </row>
    <row r="1075" ht="25" customHeight="1">
      <c r="A1075" s="26" t="s">
        <v>621</v>
      </c>
      <c r="B1075" s="26"/>
      <c r="C1075" s="26"/>
      <c r="D1075" s="26"/>
      <c r="E1075" s="22">
        <f>SUBTOTAL(9,E1074:E1074)</f>
      </c>
      <c r="F1075" s="22" t="s">
        <v>506</v>
      </c>
      <c r="G1075" s="22">
        <f>SUBTOTAL(9,G1074:G1074)</f>
      </c>
    </row>
    <row r="1076" ht="60" customHeight="1">
      <c r="A1076" s="10" t="s">
        <v>1284</v>
      </c>
      <c r="B1076" s="11" t="s">
        <v>859</v>
      </c>
      <c r="C1076" s="11"/>
      <c r="D1076" s="10" t="s">
        <v>58</v>
      </c>
      <c r="E1076" s="18">
        <v>1</v>
      </c>
      <c r="F1076" s="18">
        <v>96200</v>
      </c>
      <c r="G1076" s="18">
        <v>96200</v>
      </c>
    </row>
    <row r="1077" ht="25" customHeight="1">
      <c r="A1077" s="26" t="s">
        <v>621</v>
      </c>
      <c r="B1077" s="26"/>
      <c r="C1077" s="26"/>
      <c r="D1077" s="26"/>
      <c r="E1077" s="22">
        <f>SUBTOTAL(9,E1076:E1076)</f>
      </c>
      <c r="F1077" s="22" t="s">
        <v>506</v>
      </c>
      <c r="G1077" s="22">
        <f>SUBTOTAL(9,G1076:G1076)</f>
      </c>
    </row>
    <row r="1078" ht="60" customHeight="1">
      <c r="A1078" s="10" t="s">
        <v>1285</v>
      </c>
      <c r="B1078" s="11" t="s">
        <v>859</v>
      </c>
      <c r="C1078" s="11"/>
      <c r="D1078" s="10" t="s">
        <v>58</v>
      </c>
      <c r="E1078" s="18">
        <v>1</v>
      </c>
      <c r="F1078" s="18">
        <v>96200</v>
      </c>
      <c r="G1078" s="18">
        <v>96200</v>
      </c>
    </row>
    <row r="1079" ht="25" customHeight="1">
      <c r="A1079" s="26" t="s">
        <v>621</v>
      </c>
      <c r="B1079" s="26"/>
      <c r="C1079" s="26"/>
      <c r="D1079" s="26"/>
      <c r="E1079" s="22">
        <f>SUBTOTAL(9,E1078:E1078)</f>
      </c>
      <c r="F1079" s="22" t="s">
        <v>506</v>
      </c>
      <c r="G1079" s="22">
        <f>SUBTOTAL(9,G1078:G1078)</f>
      </c>
    </row>
    <row r="1080" ht="60" customHeight="1">
      <c r="A1080" s="10" t="s">
        <v>1286</v>
      </c>
      <c r="B1080" s="11" t="s">
        <v>859</v>
      </c>
      <c r="C1080" s="11"/>
      <c r="D1080" s="10" t="s">
        <v>58</v>
      </c>
      <c r="E1080" s="18">
        <v>1</v>
      </c>
      <c r="F1080" s="18">
        <v>96200</v>
      </c>
      <c r="G1080" s="18">
        <v>96200</v>
      </c>
    </row>
    <row r="1081" ht="25" customHeight="1">
      <c r="A1081" s="26" t="s">
        <v>621</v>
      </c>
      <c r="B1081" s="26"/>
      <c r="C1081" s="26"/>
      <c r="D1081" s="26"/>
      <c r="E1081" s="22">
        <f>SUBTOTAL(9,E1080:E1080)</f>
      </c>
      <c r="F1081" s="22" t="s">
        <v>506</v>
      </c>
      <c r="G1081" s="22">
        <f>SUBTOTAL(9,G1080:G1080)</f>
      </c>
    </row>
    <row r="1082" ht="60" customHeight="1">
      <c r="A1082" s="10" t="s">
        <v>1287</v>
      </c>
      <c r="B1082" s="11" t="s">
        <v>863</v>
      </c>
      <c r="C1082" s="11"/>
      <c r="D1082" s="10" t="s">
        <v>58</v>
      </c>
      <c r="E1082" s="18">
        <v>1</v>
      </c>
      <c r="F1082" s="18">
        <v>96200</v>
      </c>
      <c r="G1082" s="18">
        <v>96200</v>
      </c>
    </row>
    <row r="1083" ht="25" customHeight="1">
      <c r="A1083" s="26" t="s">
        <v>621</v>
      </c>
      <c r="B1083" s="26"/>
      <c r="C1083" s="26"/>
      <c r="D1083" s="26"/>
      <c r="E1083" s="22">
        <f>SUBTOTAL(9,E1082:E1082)</f>
      </c>
      <c r="F1083" s="22" t="s">
        <v>506</v>
      </c>
      <c r="G1083" s="22">
        <f>SUBTOTAL(9,G1082:G1082)</f>
      </c>
    </row>
    <row r="1084" ht="60" customHeight="1">
      <c r="A1084" s="10" t="s">
        <v>1288</v>
      </c>
      <c r="B1084" s="11" t="s">
        <v>863</v>
      </c>
      <c r="C1084" s="11"/>
      <c r="D1084" s="10" t="s">
        <v>58</v>
      </c>
      <c r="E1084" s="18">
        <v>1</v>
      </c>
      <c r="F1084" s="18">
        <v>96200</v>
      </c>
      <c r="G1084" s="18">
        <v>96200</v>
      </c>
    </row>
    <row r="1085" ht="25" customHeight="1">
      <c r="A1085" s="26" t="s">
        <v>621</v>
      </c>
      <c r="B1085" s="26"/>
      <c r="C1085" s="26"/>
      <c r="D1085" s="26"/>
      <c r="E1085" s="22">
        <f>SUBTOTAL(9,E1084:E1084)</f>
      </c>
      <c r="F1085" s="22" t="s">
        <v>506</v>
      </c>
      <c r="G1085" s="22">
        <f>SUBTOTAL(9,G1084:G1084)</f>
      </c>
    </row>
    <row r="1086" ht="60" customHeight="1">
      <c r="A1086" s="10" t="s">
        <v>1289</v>
      </c>
      <c r="B1086" s="11" t="s">
        <v>863</v>
      </c>
      <c r="C1086" s="11"/>
      <c r="D1086" s="10" t="s">
        <v>58</v>
      </c>
      <c r="E1086" s="18">
        <v>1</v>
      </c>
      <c r="F1086" s="18">
        <v>98800</v>
      </c>
      <c r="G1086" s="18">
        <v>98800</v>
      </c>
    </row>
    <row r="1087" ht="25" customHeight="1">
      <c r="A1087" s="26" t="s">
        <v>621</v>
      </c>
      <c r="B1087" s="26"/>
      <c r="C1087" s="26"/>
      <c r="D1087" s="26"/>
      <c r="E1087" s="22">
        <f>SUBTOTAL(9,E1086:E1086)</f>
      </c>
      <c r="F1087" s="22" t="s">
        <v>506</v>
      </c>
      <c r="G1087" s="22">
        <f>SUBTOTAL(9,G1086:G1086)</f>
      </c>
    </row>
    <row r="1088" ht="60" customHeight="1">
      <c r="A1088" s="10" t="s">
        <v>1290</v>
      </c>
      <c r="B1088" s="11" t="s">
        <v>867</v>
      </c>
      <c r="C1088" s="11"/>
      <c r="D1088" s="10" t="s">
        <v>58</v>
      </c>
      <c r="E1088" s="18">
        <v>1</v>
      </c>
      <c r="F1088" s="18">
        <v>50800</v>
      </c>
      <c r="G1088" s="18">
        <v>50800</v>
      </c>
    </row>
    <row r="1089" ht="25" customHeight="1">
      <c r="A1089" s="26" t="s">
        <v>621</v>
      </c>
      <c r="B1089" s="26"/>
      <c r="C1089" s="26"/>
      <c r="D1089" s="26"/>
      <c r="E1089" s="22">
        <f>SUBTOTAL(9,E1088:E1088)</f>
      </c>
      <c r="F1089" s="22" t="s">
        <v>506</v>
      </c>
      <c r="G1089" s="22">
        <f>SUBTOTAL(9,G1088:G1088)</f>
      </c>
    </row>
    <row r="1090" ht="60" customHeight="1">
      <c r="A1090" s="10" t="s">
        <v>1291</v>
      </c>
      <c r="B1090" s="11" t="s">
        <v>869</v>
      </c>
      <c r="C1090" s="11"/>
      <c r="D1090" s="10" t="s">
        <v>58</v>
      </c>
      <c r="E1090" s="18">
        <v>1</v>
      </c>
      <c r="F1090" s="18">
        <v>145200</v>
      </c>
      <c r="G1090" s="18">
        <v>145200</v>
      </c>
    </row>
    <row r="1091" ht="25" customHeight="1">
      <c r="A1091" s="26" t="s">
        <v>621</v>
      </c>
      <c r="B1091" s="26"/>
      <c r="C1091" s="26"/>
      <c r="D1091" s="26"/>
      <c r="E1091" s="22">
        <f>SUBTOTAL(9,E1090:E1090)</f>
      </c>
      <c r="F1091" s="22" t="s">
        <v>506</v>
      </c>
      <c r="G1091" s="22">
        <f>SUBTOTAL(9,G1090:G1090)</f>
      </c>
    </row>
    <row r="1092" ht="60" customHeight="1">
      <c r="A1092" s="10" t="s">
        <v>1292</v>
      </c>
      <c r="B1092" s="11" t="s">
        <v>871</v>
      </c>
      <c r="C1092" s="11"/>
      <c r="D1092" s="10" t="s">
        <v>58</v>
      </c>
      <c r="E1092" s="18">
        <v>1</v>
      </c>
      <c r="F1092" s="18">
        <v>145200</v>
      </c>
      <c r="G1092" s="18">
        <v>145200</v>
      </c>
    </row>
    <row r="1093" ht="25" customHeight="1">
      <c r="A1093" s="26" t="s">
        <v>621</v>
      </c>
      <c r="B1093" s="26"/>
      <c r="C1093" s="26"/>
      <c r="D1093" s="26"/>
      <c r="E1093" s="22">
        <f>SUBTOTAL(9,E1092:E1092)</f>
      </c>
      <c r="F1093" s="22" t="s">
        <v>506</v>
      </c>
      <c r="G1093" s="22">
        <f>SUBTOTAL(9,G1092:G1092)</f>
      </c>
    </row>
    <row r="1094" ht="60" customHeight="1">
      <c r="A1094" s="10" t="s">
        <v>1293</v>
      </c>
      <c r="B1094" s="11" t="s">
        <v>873</v>
      </c>
      <c r="C1094" s="11"/>
      <c r="D1094" s="10" t="s">
        <v>58</v>
      </c>
      <c r="E1094" s="18">
        <v>1</v>
      </c>
      <c r="F1094" s="18">
        <v>105200</v>
      </c>
      <c r="G1094" s="18">
        <v>105200</v>
      </c>
    </row>
    <row r="1095" ht="25" customHeight="1">
      <c r="A1095" s="26" t="s">
        <v>621</v>
      </c>
      <c r="B1095" s="26"/>
      <c r="C1095" s="26"/>
      <c r="D1095" s="26"/>
      <c r="E1095" s="22">
        <f>SUBTOTAL(9,E1094:E1094)</f>
      </c>
      <c r="F1095" s="22" t="s">
        <v>506</v>
      </c>
      <c r="G1095" s="22">
        <f>SUBTOTAL(9,G1094:G1094)</f>
      </c>
    </row>
    <row r="1096" ht="60" customHeight="1">
      <c r="A1096" s="10" t="s">
        <v>1294</v>
      </c>
      <c r="B1096" s="11" t="s">
        <v>873</v>
      </c>
      <c r="C1096" s="11"/>
      <c r="D1096" s="10" t="s">
        <v>58</v>
      </c>
      <c r="E1096" s="18">
        <v>1</v>
      </c>
      <c r="F1096" s="18">
        <v>106500</v>
      </c>
      <c r="G1096" s="18">
        <v>106500</v>
      </c>
    </row>
    <row r="1097" ht="25" customHeight="1">
      <c r="A1097" s="26" t="s">
        <v>621</v>
      </c>
      <c r="B1097" s="26"/>
      <c r="C1097" s="26"/>
      <c r="D1097" s="26"/>
      <c r="E1097" s="22">
        <f>SUBTOTAL(9,E1096:E1096)</f>
      </c>
      <c r="F1097" s="22" t="s">
        <v>506</v>
      </c>
      <c r="G1097" s="22">
        <f>SUBTOTAL(9,G1096:G1096)</f>
      </c>
    </row>
    <row r="1098" ht="60" customHeight="1">
      <c r="A1098" s="10" t="s">
        <v>1295</v>
      </c>
      <c r="B1098" s="11" t="s">
        <v>873</v>
      </c>
      <c r="C1098" s="11"/>
      <c r="D1098" s="10" t="s">
        <v>58</v>
      </c>
      <c r="E1098" s="18">
        <v>1</v>
      </c>
      <c r="F1098" s="18">
        <v>155000</v>
      </c>
      <c r="G1098" s="18">
        <v>155000</v>
      </c>
    </row>
    <row r="1099" ht="25" customHeight="1">
      <c r="A1099" s="26" t="s">
        <v>621</v>
      </c>
      <c r="B1099" s="26"/>
      <c r="C1099" s="26"/>
      <c r="D1099" s="26"/>
      <c r="E1099" s="22">
        <f>SUBTOTAL(9,E1098:E1098)</f>
      </c>
      <c r="F1099" s="22" t="s">
        <v>506</v>
      </c>
      <c r="G1099" s="22">
        <f>SUBTOTAL(9,G1098:G1098)</f>
      </c>
    </row>
    <row r="1100" ht="60" customHeight="1">
      <c r="A1100" s="10" t="s">
        <v>1296</v>
      </c>
      <c r="B1100" s="11" t="s">
        <v>876</v>
      </c>
      <c r="C1100" s="11"/>
      <c r="D1100" s="10" t="s">
        <v>58</v>
      </c>
      <c r="E1100" s="18">
        <v>1</v>
      </c>
      <c r="F1100" s="18">
        <v>176400</v>
      </c>
      <c r="G1100" s="18">
        <v>176400</v>
      </c>
    </row>
    <row r="1101" ht="25" customHeight="1">
      <c r="A1101" s="26" t="s">
        <v>621</v>
      </c>
      <c r="B1101" s="26"/>
      <c r="C1101" s="26"/>
      <c r="D1101" s="26"/>
      <c r="E1101" s="22">
        <f>SUBTOTAL(9,E1100:E1100)</f>
      </c>
      <c r="F1101" s="22" t="s">
        <v>506</v>
      </c>
      <c r="G1101" s="22">
        <f>SUBTOTAL(9,G1100:G1100)</f>
      </c>
    </row>
    <row r="1102" ht="60" customHeight="1">
      <c r="A1102" s="10" t="s">
        <v>1297</v>
      </c>
      <c r="B1102" s="11" t="s">
        <v>878</v>
      </c>
      <c r="C1102" s="11"/>
      <c r="D1102" s="10" t="s">
        <v>58</v>
      </c>
      <c r="E1102" s="18">
        <v>1</v>
      </c>
      <c r="F1102" s="18">
        <v>164000</v>
      </c>
      <c r="G1102" s="18">
        <v>164000</v>
      </c>
    </row>
    <row r="1103" ht="25" customHeight="1">
      <c r="A1103" s="26" t="s">
        <v>621</v>
      </c>
      <c r="B1103" s="26"/>
      <c r="C1103" s="26"/>
      <c r="D1103" s="26"/>
      <c r="E1103" s="22">
        <f>SUBTOTAL(9,E1102:E1102)</f>
      </c>
      <c r="F1103" s="22" t="s">
        <v>506</v>
      </c>
      <c r="G1103" s="22">
        <f>SUBTOTAL(9,G1102:G1102)</f>
      </c>
    </row>
    <row r="1104" ht="60" customHeight="1">
      <c r="A1104" s="10" t="s">
        <v>1298</v>
      </c>
      <c r="B1104" s="11" t="s">
        <v>880</v>
      </c>
      <c r="C1104" s="11"/>
      <c r="D1104" s="10" t="s">
        <v>58</v>
      </c>
      <c r="E1104" s="18">
        <v>1</v>
      </c>
      <c r="F1104" s="18">
        <v>164000</v>
      </c>
      <c r="G1104" s="18">
        <v>164000</v>
      </c>
    </row>
    <row r="1105" ht="25" customHeight="1">
      <c r="A1105" s="26" t="s">
        <v>621</v>
      </c>
      <c r="B1105" s="26"/>
      <c r="C1105" s="26"/>
      <c r="D1105" s="26"/>
      <c r="E1105" s="22">
        <f>SUBTOTAL(9,E1104:E1104)</f>
      </c>
      <c r="F1105" s="22" t="s">
        <v>506</v>
      </c>
      <c r="G1105" s="22">
        <f>SUBTOTAL(9,G1104:G1104)</f>
      </c>
    </row>
    <row r="1106" ht="60" customHeight="1">
      <c r="A1106" s="10" t="s">
        <v>1299</v>
      </c>
      <c r="B1106" s="11" t="s">
        <v>880</v>
      </c>
      <c r="C1106" s="11"/>
      <c r="D1106" s="10" t="s">
        <v>58</v>
      </c>
      <c r="E1106" s="18">
        <v>1</v>
      </c>
      <c r="F1106" s="18">
        <v>61200</v>
      </c>
      <c r="G1106" s="18">
        <v>61200</v>
      </c>
    </row>
    <row r="1107" ht="25" customHeight="1">
      <c r="A1107" s="26" t="s">
        <v>621</v>
      </c>
      <c r="B1107" s="26"/>
      <c r="C1107" s="26"/>
      <c r="D1107" s="26"/>
      <c r="E1107" s="22">
        <f>SUBTOTAL(9,E1106:E1106)</f>
      </c>
      <c r="F1107" s="22" t="s">
        <v>506</v>
      </c>
      <c r="G1107" s="22">
        <f>SUBTOTAL(9,G1106:G1106)</f>
      </c>
    </row>
    <row r="1108" ht="60" customHeight="1">
      <c r="A1108" s="10" t="s">
        <v>1300</v>
      </c>
      <c r="B1108" s="11" t="s">
        <v>1301</v>
      </c>
      <c r="C1108" s="11"/>
      <c r="D1108" s="10" t="s">
        <v>58</v>
      </c>
      <c r="E1108" s="18">
        <v>1</v>
      </c>
      <c r="F1108" s="18">
        <v>61200</v>
      </c>
      <c r="G1108" s="18">
        <v>61200</v>
      </c>
    </row>
    <row r="1109" ht="25" customHeight="1">
      <c r="A1109" s="26" t="s">
        <v>621</v>
      </c>
      <c r="B1109" s="26"/>
      <c r="C1109" s="26"/>
      <c r="D1109" s="26"/>
      <c r="E1109" s="22">
        <f>SUBTOTAL(9,E1108:E1108)</f>
      </c>
      <c r="F1109" s="22" t="s">
        <v>506</v>
      </c>
      <c r="G1109" s="22">
        <f>SUBTOTAL(9,G1108:G1108)</f>
      </c>
    </row>
    <row r="1110" ht="60" customHeight="1">
      <c r="A1110" s="10" t="s">
        <v>1302</v>
      </c>
      <c r="B1110" s="11" t="s">
        <v>883</v>
      </c>
      <c r="C1110" s="11"/>
      <c r="D1110" s="10" t="s">
        <v>58</v>
      </c>
      <c r="E1110" s="18">
        <v>1</v>
      </c>
      <c r="F1110" s="18">
        <v>164400</v>
      </c>
      <c r="G1110" s="18">
        <v>164400</v>
      </c>
    </row>
    <row r="1111" ht="25" customHeight="1">
      <c r="A1111" s="26" t="s">
        <v>621</v>
      </c>
      <c r="B1111" s="26"/>
      <c r="C1111" s="26"/>
      <c r="D1111" s="26"/>
      <c r="E1111" s="22">
        <f>SUBTOTAL(9,E1110:E1110)</f>
      </c>
      <c r="F1111" s="22" t="s">
        <v>506</v>
      </c>
      <c r="G1111" s="22">
        <f>SUBTOTAL(9,G1110:G1110)</f>
      </c>
    </row>
    <row r="1112" ht="60" customHeight="1">
      <c r="A1112" s="10" t="s">
        <v>1303</v>
      </c>
      <c r="B1112" s="11" t="s">
        <v>878</v>
      </c>
      <c r="C1112" s="11"/>
      <c r="D1112" s="10" t="s">
        <v>58</v>
      </c>
      <c r="E1112" s="18">
        <v>1</v>
      </c>
      <c r="F1112" s="18">
        <v>122400</v>
      </c>
      <c r="G1112" s="18">
        <v>122400</v>
      </c>
    </row>
    <row r="1113" ht="25" customHeight="1">
      <c r="A1113" s="26" t="s">
        <v>621</v>
      </c>
      <c r="B1113" s="26"/>
      <c r="C1113" s="26"/>
      <c r="D1113" s="26"/>
      <c r="E1113" s="22">
        <f>SUBTOTAL(9,E1112:E1112)</f>
      </c>
      <c r="F1113" s="22" t="s">
        <v>506</v>
      </c>
      <c r="G1113" s="22">
        <f>SUBTOTAL(9,G1112:G1112)</f>
      </c>
    </row>
    <row r="1114" ht="60" customHeight="1">
      <c r="A1114" s="10" t="s">
        <v>1304</v>
      </c>
      <c r="B1114" s="11" t="s">
        <v>886</v>
      </c>
      <c r="C1114" s="11"/>
      <c r="D1114" s="10" t="s">
        <v>58</v>
      </c>
      <c r="E1114" s="18">
        <v>1</v>
      </c>
      <c r="F1114" s="18">
        <v>233000</v>
      </c>
      <c r="G1114" s="18">
        <v>233000</v>
      </c>
    </row>
    <row r="1115" ht="25" customHeight="1">
      <c r="A1115" s="26" t="s">
        <v>621</v>
      </c>
      <c r="B1115" s="26"/>
      <c r="C1115" s="26"/>
      <c r="D1115" s="26"/>
      <c r="E1115" s="22">
        <f>SUBTOTAL(9,E1114:E1114)</f>
      </c>
      <c r="F1115" s="22" t="s">
        <v>506</v>
      </c>
      <c r="G1115" s="22">
        <f>SUBTOTAL(9,G1114:G1114)</f>
      </c>
    </row>
    <row r="1116" ht="60" customHeight="1">
      <c r="A1116" s="10" t="s">
        <v>1305</v>
      </c>
      <c r="B1116" s="11" t="s">
        <v>888</v>
      </c>
      <c r="C1116" s="11"/>
      <c r="D1116" s="10" t="s">
        <v>58</v>
      </c>
      <c r="E1116" s="18">
        <v>1</v>
      </c>
      <c r="F1116" s="18">
        <v>1142000</v>
      </c>
      <c r="G1116" s="18">
        <v>1142000</v>
      </c>
    </row>
    <row r="1117" ht="25" customHeight="1">
      <c r="A1117" s="26" t="s">
        <v>621</v>
      </c>
      <c r="B1117" s="26"/>
      <c r="C1117" s="26"/>
      <c r="D1117" s="26"/>
      <c r="E1117" s="22">
        <f>SUBTOTAL(9,E1116:E1116)</f>
      </c>
      <c r="F1117" s="22" t="s">
        <v>506</v>
      </c>
      <c r="G1117" s="22">
        <f>SUBTOTAL(9,G1116:G1116)</f>
      </c>
    </row>
    <row r="1118" ht="60" customHeight="1">
      <c r="A1118" s="10" t="s">
        <v>1306</v>
      </c>
      <c r="B1118" s="11" t="s">
        <v>890</v>
      </c>
      <c r="C1118" s="11"/>
      <c r="D1118" s="10" t="s">
        <v>58</v>
      </c>
      <c r="E1118" s="18">
        <v>1</v>
      </c>
      <c r="F1118" s="18">
        <v>2250000</v>
      </c>
      <c r="G1118" s="18">
        <v>2250000</v>
      </c>
    </row>
    <row r="1119" ht="25" customHeight="1">
      <c r="A1119" s="26" t="s">
        <v>621</v>
      </c>
      <c r="B1119" s="26"/>
      <c r="C1119" s="26"/>
      <c r="D1119" s="26"/>
      <c r="E1119" s="22">
        <f>SUBTOTAL(9,E1118:E1118)</f>
      </c>
      <c r="F1119" s="22" t="s">
        <v>506</v>
      </c>
      <c r="G1119" s="22">
        <f>SUBTOTAL(9,G1118:G1118)</f>
      </c>
    </row>
    <row r="1120" ht="60" customHeight="1">
      <c r="A1120" s="10" t="s">
        <v>1307</v>
      </c>
      <c r="B1120" s="11" t="s">
        <v>891</v>
      </c>
      <c r="C1120" s="11"/>
      <c r="D1120" s="10" t="s">
        <v>58</v>
      </c>
      <c r="E1120" s="18">
        <v>1</v>
      </c>
      <c r="F1120" s="18">
        <v>950000</v>
      </c>
      <c r="G1120" s="18">
        <v>950000</v>
      </c>
    </row>
    <row r="1121" ht="25" customHeight="1">
      <c r="A1121" s="26" t="s">
        <v>621</v>
      </c>
      <c r="B1121" s="26"/>
      <c r="C1121" s="26"/>
      <c r="D1121" s="26"/>
      <c r="E1121" s="22">
        <f>SUBTOTAL(9,E1120:E1120)</f>
      </c>
      <c r="F1121" s="22" t="s">
        <v>506</v>
      </c>
      <c r="G1121" s="22">
        <f>SUBTOTAL(9,G1120:G1120)</f>
      </c>
    </row>
    <row r="1122" ht="60" customHeight="1">
      <c r="A1122" s="10" t="s">
        <v>1308</v>
      </c>
      <c r="B1122" s="11" t="s">
        <v>892</v>
      </c>
      <c r="C1122" s="11"/>
      <c r="D1122" s="10" t="s">
        <v>58</v>
      </c>
      <c r="E1122" s="18">
        <v>1</v>
      </c>
      <c r="F1122" s="18">
        <v>2128138</v>
      </c>
      <c r="G1122" s="18">
        <v>2128138</v>
      </c>
    </row>
    <row r="1123" ht="25" customHeight="1">
      <c r="A1123" s="26" t="s">
        <v>621</v>
      </c>
      <c r="B1123" s="26"/>
      <c r="C1123" s="26"/>
      <c r="D1123" s="26"/>
      <c r="E1123" s="22">
        <f>SUBTOTAL(9,E1122:E1122)</f>
      </c>
      <c r="F1123" s="22" t="s">
        <v>506</v>
      </c>
      <c r="G1123" s="22">
        <f>SUBTOTAL(9,G1122:G1122)</f>
      </c>
    </row>
    <row r="1124" ht="80" customHeight="1">
      <c r="A1124" s="10" t="s">
        <v>1309</v>
      </c>
      <c r="B1124" s="11" t="s">
        <v>893</v>
      </c>
      <c r="C1124" s="11"/>
      <c r="D1124" s="10" t="s">
        <v>58</v>
      </c>
      <c r="E1124" s="18">
        <v>1</v>
      </c>
      <c r="F1124" s="18">
        <v>2038000</v>
      </c>
      <c r="G1124" s="18">
        <v>2038000</v>
      </c>
    </row>
    <row r="1125" ht="25" customHeight="1">
      <c r="A1125" s="26" t="s">
        <v>621</v>
      </c>
      <c r="B1125" s="26"/>
      <c r="C1125" s="26"/>
      <c r="D1125" s="26"/>
      <c r="E1125" s="22">
        <f>SUBTOTAL(9,E1124:E1124)</f>
      </c>
      <c r="F1125" s="22" t="s">
        <v>506</v>
      </c>
      <c r="G1125" s="22">
        <f>SUBTOTAL(9,G1124:G1124)</f>
      </c>
    </row>
    <row r="1126" ht="40" customHeight="1">
      <c r="A1126" s="10" t="s">
        <v>1310</v>
      </c>
      <c r="B1126" s="11" t="s">
        <v>895</v>
      </c>
      <c r="C1126" s="11"/>
      <c r="D1126" s="10" t="s">
        <v>58</v>
      </c>
      <c r="E1126" s="18">
        <v>142</v>
      </c>
      <c r="F1126" s="18">
        <v>1880</v>
      </c>
      <c r="G1126" s="18">
        <v>266960</v>
      </c>
    </row>
    <row r="1127" ht="25" customHeight="1">
      <c r="A1127" s="26" t="s">
        <v>621</v>
      </c>
      <c r="B1127" s="26"/>
      <c r="C1127" s="26"/>
      <c r="D1127" s="26"/>
      <c r="E1127" s="22">
        <f>SUBTOTAL(9,E1126:E1126)</f>
      </c>
      <c r="F1127" s="22" t="s">
        <v>506</v>
      </c>
      <c r="G1127" s="22">
        <f>SUBTOTAL(9,G1126:G1126)</f>
      </c>
    </row>
    <row r="1128" ht="40" customHeight="1">
      <c r="A1128" s="10" t="s">
        <v>1311</v>
      </c>
      <c r="B1128" s="11" t="s">
        <v>897</v>
      </c>
      <c r="C1128" s="11"/>
      <c r="D1128" s="10" t="s">
        <v>58</v>
      </c>
      <c r="E1128" s="18">
        <v>330</v>
      </c>
      <c r="F1128" s="18">
        <v>1800</v>
      </c>
      <c r="G1128" s="18">
        <v>594000</v>
      </c>
    </row>
    <row r="1129" ht="25" customHeight="1">
      <c r="A1129" s="26" t="s">
        <v>621</v>
      </c>
      <c r="B1129" s="26"/>
      <c r="C1129" s="26"/>
      <c r="D1129" s="26"/>
      <c r="E1129" s="22">
        <f>SUBTOTAL(9,E1128:E1128)</f>
      </c>
      <c r="F1129" s="22" t="s">
        <v>506</v>
      </c>
      <c r="G1129" s="22">
        <f>SUBTOTAL(9,G1128:G1128)</f>
      </c>
    </row>
    <row r="1130" ht="40" customHeight="1">
      <c r="A1130" s="10" t="s">
        <v>1312</v>
      </c>
      <c r="B1130" s="11" t="s">
        <v>899</v>
      </c>
      <c r="C1130" s="11"/>
      <c r="D1130" s="10" t="s">
        <v>58</v>
      </c>
      <c r="E1130" s="18">
        <v>330</v>
      </c>
      <c r="F1130" s="18">
        <v>1800</v>
      </c>
      <c r="G1130" s="18">
        <v>594000</v>
      </c>
    </row>
    <row r="1131" ht="25" customHeight="1">
      <c r="A1131" s="26" t="s">
        <v>621</v>
      </c>
      <c r="B1131" s="26"/>
      <c r="C1131" s="26"/>
      <c r="D1131" s="26"/>
      <c r="E1131" s="22">
        <f>SUBTOTAL(9,E1130:E1130)</f>
      </c>
      <c r="F1131" s="22" t="s">
        <v>506</v>
      </c>
      <c r="G1131" s="22">
        <f>SUBTOTAL(9,G1130:G1130)</f>
      </c>
    </row>
    <row r="1132" ht="40" customHeight="1">
      <c r="A1132" s="10" t="s">
        <v>1313</v>
      </c>
      <c r="B1132" s="11" t="s">
        <v>900</v>
      </c>
      <c r="C1132" s="11"/>
      <c r="D1132" s="10" t="s">
        <v>58</v>
      </c>
      <c r="E1132" s="18">
        <v>330</v>
      </c>
      <c r="F1132" s="18">
        <v>1800</v>
      </c>
      <c r="G1132" s="18">
        <v>594000</v>
      </c>
    </row>
    <row r="1133" ht="25" customHeight="1">
      <c r="A1133" s="26" t="s">
        <v>621</v>
      </c>
      <c r="B1133" s="26"/>
      <c r="C1133" s="26"/>
      <c r="D1133" s="26"/>
      <c r="E1133" s="22">
        <f>SUBTOTAL(9,E1132:E1132)</f>
      </c>
      <c r="F1133" s="22" t="s">
        <v>506</v>
      </c>
      <c r="G1133" s="22">
        <f>SUBTOTAL(9,G1132:G1132)</f>
      </c>
    </row>
    <row r="1134" ht="60" customHeight="1">
      <c r="A1134" s="10" t="s">
        <v>1314</v>
      </c>
      <c r="B1134" s="11" t="s">
        <v>902</v>
      </c>
      <c r="C1134" s="11"/>
      <c r="D1134" s="10" t="s">
        <v>58</v>
      </c>
      <c r="E1134" s="18">
        <v>2</v>
      </c>
      <c r="F1134" s="18">
        <v>5000</v>
      </c>
      <c r="G1134" s="18">
        <v>10000</v>
      </c>
    </row>
    <row r="1135" ht="25" customHeight="1">
      <c r="A1135" s="26" t="s">
        <v>621</v>
      </c>
      <c r="B1135" s="26"/>
      <c r="C1135" s="26"/>
      <c r="D1135" s="26"/>
      <c r="E1135" s="22">
        <f>SUBTOTAL(9,E1134:E1134)</f>
      </c>
      <c r="F1135" s="22" t="s">
        <v>506</v>
      </c>
      <c r="G1135" s="22">
        <f>SUBTOTAL(9,G1134:G1134)</f>
      </c>
    </row>
    <row r="1136" ht="40" customHeight="1">
      <c r="A1136" s="10" t="s">
        <v>1315</v>
      </c>
      <c r="B1136" s="11" t="s">
        <v>904</v>
      </c>
      <c r="C1136" s="11"/>
      <c r="D1136" s="10" t="s">
        <v>58</v>
      </c>
      <c r="E1136" s="18">
        <v>1</v>
      </c>
      <c r="F1136" s="18">
        <v>52000</v>
      </c>
      <c r="G1136" s="18">
        <v>52000</v>
      </c>
    </row>
    <row r="1137" ht="25" customHeight="1">
      <c r="A1137" s="26" t="s">
        <v>621</v>
      </c>
      <c r="B1137" s="26"/>
      <c r="C1137" s="26"/>
      <c r="D1137" s="26"/>
      <c r="E1137" s="22">
        <f>SUBTOTAL(9,E1136:E1136)</f>
      </c>
      <c r="F1137" s="22" t="s">
        <v>506</v>
      </c>
      <c r="G1137" s="22">
        <f>SUBTOTAL(9,G1136:G1136)</f>
      </c>
    </row>
    <row r="1138" ht="60" customHeight="1">
      <c r="A1138" s="10" t="s">
        <v>1316</v>
      </c>
      <c r="B1138" s="11" t="s">
        <v>906</v>
      </c>
      <c r="C1138" s="11"/>
      <c r="D1138" s="10" t="s">
        <v>58</v>
      </c>
      <c r="E1138" s="18">
        <v>1</v>
      </c>
      <c r="F1138" s="18">
        <v>7000</v>
      </c>
      <c r="G1138" s="18">
        <v>7000</v>
      </c>
    </row>
    <row r="1139" ht="25" customHeight="1">
      <c r="A1139" s="26" t="s">
        <v>621</v>
      </c>
      <c r="B1139" s="26"/>
      <c r="C1139" s="26"/>
      <c r="D1139" s="26"/>
      <c r="E1139" s="22">
        <f>SUBTOTAL(9,E1138:E1138)</f>
      </c>
      <c r="F1139" s="22" t="s">
        <v>506</v>
      </c>
      <c r="G1139" s="22">
        <f>SUBTOTAL(9,G1138:G1138)</f>
      </c>
    </row>
    <row r="1140" ht="40" customHeight="1">
      <c r="A1140" s="10" t="s">
        <v>1317</v>
      </c>
      <c r="B1140" s="11" t="s">
        <v>908</v>
      </c>
      <c r="C1140" s="11"/>
      <c r="D1140" s="10" t="s">
        <v>58</v>
      </c>
      <c r="E1140" s="18">
        <v>1</v>
      </c>
      <c r="F1140" s="18">
        <v>48000</v>
      </c>
      <c r="G1140" s="18">
        <v>48000</v>
      </c>
    </row>
    <row r="1141" ht="25" customHeight="1">
      <c r="A1141" s="26" t="s">
        <v>621</v>
      </c>
      <c r="B1141" s="26"/>
      <c r="C1141" s="26"/>
      <c r="D1141" s="26"/>
      <c r="E1141" s="22">
        <f>SUBTOTAL(9,E1140:E1140)</f>
      </c>
      <c r="F1141" s="22" t="s">
        <v>506</v>
      </c>
      <c r="G1141" s="22">
        <f>SUBTOTAL(9,G1140:G1140)</f>
      </c>
    </row>
    <row r="1142" ht="60" customHeight="1">
      <c r="A1142" s="10" t="s">
        <v>1318</v>
      </c>
      <c r="B1142" s="11" t="s">
        <v>910</v>
      </c>
      <c r="C1142" s="11"/>
      <c r="D1142" s="10" t="s">
        <v>58</v>
      </c>
      <c r="E1142" s="18">
        <v>12</v>
      </c>
      <c r="F1142" s="18">
        <v>16666</v>
      </c>
      <c r="G1142" s="18">
        <v>199992</v>
      </c>
    </row>
    <row r="1143" ht="25" customHeight="1">
      <c r="A1143" s="26" t="s">
        <v>621</v>
      </c>
      <c r="B1143" s="26"/>
      <c r="C1143" s="26"/>
      <c r="D1143" s="26"/>
      <c r="E1143" s="22">
        <f>SUBTOTAL(9,E1142:E1142)</f>
      </c>
      <c r="F1143" s="22" t="s">
        <v>506</v>
      </c>
      <c r="G1143" s="22">
        <f>SUBTOTAL(9,G1142:G1142)</f>
      </c>
    </row>
    <row r="1144" ht="40" customHeight="1">
      <c r="A1144" s="10" t="s">
        <v>1319</v>
      </c>
      <c r="B1144" s="11" t="s">
        <v>912</v>
      </c>
      <c r="C1144" s="11"/>
      <c r="D1144" s="10" t="s">
        <v>58</v>
      </c>
      <c r="E1144" s="18">
        <v>1</v>
      </c>
      <c r="F1144" s="18">
        <v>24000</v>
      </c>
      <c r="G1144" s="18">
        <v>24000</v>
      </c>
    </row>
    <row r="1145" ht="25" customHeight="1">
      <c r="A1145" s="26" t="s">
        <v>621</v>
      </c>
      <c r="B1145" s="26"/>
      <c r="C1145" s="26"/>
      <c r="D1145" s="26"/>
      <c r="E1145" s="22">
        <f>SUBTOTAL(9,E1144:E1144)</f>
      </c>
      <c r="F1145" s="22" t="s">
        <v>506</v>
      </c>
      <c r="G1145" s="22">
        <f>SUBTOTAL(9,G1144:G1144)</f>
      </c>
    </row>
    <row r="1146" ht="60" customHeight="1">
      <c r="A1146" s="10" t="s">
        <v>1320</v>
      </c>
      <c r="B1146" s="11" t="s">
        <v>914</v>
      </c>
      <c r="C1146" s="11"/>
      <c r="D1146" s="10" t="s">
        <v>58</v>
      </c>
      <c r="E1146" s="18">
        <v>1</v>
      </c>
      <c r="F1146" s="18">
        <v>4100</v>
      </c>
      <c r="G1146" s="18">
        <v>4100</v>
      </c>
    </row>
    <row r="1147" ht="25" customHeight="1">
      <c r="A1147" s="26" t="s">
        <v>621</v>
      </c>
      <c r="B1147" s="26"/>
      <c r="C1147" s="26"/>
      <c r="D1147" s="26"/>
      <c r="E1147" s="22">
        <f>SUBTOTAL(9,E1146:E1146)</f>
      </c>
      <c r="F1147" s="22" t="s">
        <v>506</v>
      </c>
      <c r="G1147" s="22">
        <f>SUBTOTAL(9,G1146:G1146)</f>
      </c>
    </row>
    <row r="1148" ht="60" customHeight="1">
      <c r="A1148" s="10" t="s">
        <v>1321</v>
      </c>
      <c r="B1148" s="11" t="s">
        <v>916</v>
      </c>
      <c r="C1148" s="11"/>
      <c r="D1148" s="10" t="s">
        <v>58</v>
      </c>
      <c r="E1148" s="18">
        <v>1</v>
      </c>
      <c r="F1148" s="18">
        <v>264000</v>
      </c>
      <c r="G1148" s="18">
        <v>264000</v>
      </c>
    </row>
    <row r="1149" ht="25" customHeight="1">
      <c r="A1149" s="26" t="s">
        <v>621</v>
      </c>
      <c r="B1149" s="26"/>
      <c r="C1149" s="26"/>
      <c r="D1149" s="26"/>
      <c r="E1149" s="22">
        <f>SUBTOTAL(9,E1148:E1148)</f>
      </c>
      <c r="F1149" s="22" t="s">
        <v>506</v>
      </c>
      <c r="G1149" s="22">
        <f>SUBTOTAL(9,G1148:G1148)</f>
      </c>
    </row>
    <row r="1150" ht="40" customHeight="1">
      <c r="A1150" s="10" t="s">
        <v>1322</v>
      </c>
      <c r="B1150" s="11" t="s">
        <v>917</v>
      </c>
      <c r="C1150" s="11"/>
      <c r="D1150" s="10" t="s">
        <v>58</v>
      </c>
      <c r="E1150" s="18">
        <v>1</v>
      </c>
      <c r="F1150" s="18">
        <v>27919.85</v>
      </c>
      <c r="G1150" s="18">
        <v>27919.85</v>
      </c>
    </row>
    <row r="1151" ht="25" customHeight="1">
      <c r="A1151" s="26" t="s">
        <v>621</v>
      </c>
      <c r="B1151" s="26"/>
      <c r="C1151" s="26"/>
      <c r="D1151" s="26"/>
      <c r="E1151" s="22">
        <f>SUBTOTAL(9,E1150:E1150)</f>
      </c>
      <c r="F1151" s="22" t="s">
        <v>506</v>
      </c>
      <c r="G1151" s="22">
        <f>SUBTOTAL(9,G1150:G1150)</f>
      </c>
    </row>
    <row r="1152" ht="160" customHeight="1">
      <c r="A1152" s="10" t="s">
        <v>1323</v>
      </c>
      <c r="B1152" s="11" t="s">
        <v>1324</v>
      </c>
      <c r="C1152" s="11"/>
      <c r="D1152" s="10" t="s">
        <v>58</v>
      </c>
      <c r="E1152" s="18">
        <v>1</v>
      </c>
      <c r="F1152" s="18">
        <v>156166</v>
      </c>
      <c r="G1152" s="18">
        <v>156166</v>
      </c>
    </row>
    <row r="1153" ht="25" customHeight="1">
      <c r="A1153" s="26" t="s">
        <v>621</v>
      </c>
      <c r="B1153" s="26"/>
      <c r="C1153" s="26"/>
      <c r="D1153" s="26"/>
      <c r="E1153" s="22">
        <f>SUBTOTAL(9,E1152:E1152)</f>
      </c>
      <c r="F1153" s="22" t="s">
        <v>506</v>
      </c>
      <c r="G1153" s="22">
        <f>SUBTOTAL(9,G1152:G1152)</f>
      </c>
    </row>
    <row r="1154" ht="60" customHeight="1">
      <c r="A1154" s="10" t="s">
        <v>1325</v>
      </c>
      <c r="B1154" s="11" t="s">
        <v>921</v>
      </c>
      <c r="C1154" s="11"/>
      <c r="D1154" s="10" t="s">
        <v>58</v>
      </c>
      <c r="E1154" s="18">
        <v>1</v>
      </c>
      <c r="F1154" s="18">
        <v>15124.82</v>
      </c>
      <c r="G1154" s="18">
        <v>15124.82</v>
      </c>
    </row>
    <row r="1155" ht="25" customHeight="1">
      <c r="A1155" s="26" t="s">
        <v>621</v>
      </c>
      <c r="B1155" s="26"/>
      <c r="C1155" s="26"/>
      <c r="D1155" s="26"/>
      <c r="E1155" s="22">
        <f>SUBTOTAL(9,E1154:E1154)</f>
      </c>
      <c r="F1155" s="22" t="s">
        <v>506</v>
      </c>
      <c r="G1155" s="22">
        <f>SUBTOTAL(9,G1154:G1154)</f>
      </c>
    </row>
    <row r="1156" ht="25" customHeight="1">
      <c r="A1156" s="26" t="s">
        <v>622</v>
      </c>
      <c r="B1156" s="26"/>
      <c r="C1156" s="26"/>
      <c r="D1156" s="26"/>
      <c r="E1156" s="26"/>
      <c r="F1156" s="26"/>
      <c r="G1156" s="22">
        <f>SUBTOTAL(9,G956:G1155)</f>
      </c>
    </row>
    <row r="1157" ht="25" customHeight="1">
</row>
    <row r="1158" ht="20" customHeight="1">
      <c r="A1158" s="23" t="s">
        <v>423</v>
      </c>
      <c r="B1158" s="23"/>
      <c r="C1158" s="24" t="s">
        <v>289</v>
      </c>
      <c r="D1158" s="24"/>
      <c r="E1158" s="24"/>
      <c r="F1158" s="24"/>
      <c r="G1158" s="24"/>
    </row>
    <row r="1159" ht="20" customHeight="1">
      <c r="A1159" s="23" t="s">
        <v>424</v>
      </c>
      <c r="B1159" s="23"/>
      <c r="C1159" s="24" t="s">
        <v>425</v>
      </c>
      <c r="D1159" s="24"/>
      <c r="E1159" s="24"/>
      <c r="F1159" s="24"/>
      <c r="G1159" s="24"/>
    </row>
    <row r="1160" ht="25" customHeight="1">
      <c r="A1160" s="23" t="s">
        <v>426</v>
      </c>
      <c r="B1160" s="23"/>
      <c r="C1160" s="24" t="s">
        <v>401</v>
      </c>
      <c r="D1160" s="24"/>
      <c r="E1160" s="24"/>
      <c r="F1160" s="24"/>
      <c r="G1160" s="24"/>
    </row>
    <row r="1161" ht="15" customHeight="1">
</row>
    <row r="1162" ht="25" customHeight="1">
      <c r="A1162" s="6" t="s">
        <v>946</v>
      </c>
      <c r="B1162" s="6"/>
      <c r="C1162" s="6"/>
      <c r="D1162" s="6"/>
      <c r="E1162" s="6"/>
      <c r="F1162" s="6"/>
      <c r="G1162" s="6"/>
    </row>
    <row r="1163" ht="15" customHeight="1">
</row>
    <row r="1164" ht="50" customHeight="1">
      <c r="A1164" s="10" t="s">
        <v>335</v>
      </c>
      <c r="B1164" s="10" t="s">
        <v>542</v>
      </c>
      <c r="C1164" s="10"/>
      <c r="D1164" s="10" t="s">
        <v>615</v>
      </c>
      <c r="E1164" s="10" t="s">
        <v>616</v>
      </c>
      <c r="F1164" s="10" t="s">
        <v>617</v>
      </c>
      <c r="G1164" s="10" t="s">
        <v>618</v>
      </c>
    </row>
    <row r="1165" ht="15" customHeight="1">
      <c r="A1165" s="10">
        <v>1</v>
      </c>
      <c r="B1165" s="10">
        <v>2</v>
      </c>
      <c r="C1165" s="10"/>
      <c r="D1165" s="10">
        <v>3</v>
      </c>
      <c r="E1165" s="10">
        <v>4</v>
      </c>
      <c r="F1165" s="10">
        <v>5</v>
      </c>
      <c r="G1165" s="10">
        <v>6</v>
      </c>
    </row>
    <row r="1166" ht="60" customHeight="1">
      <c r="A1166" s="10" t="s">
        <v>118</v>
      </c>
      <c r="B1166" s="11" t="s">
        <v>1326</v>
      </c>
      <c r="C1166" s="11"/>
      <c r="D1166" s="10" t="s">
        <v>58</v>
      </c>
      <c r="E1166" s="18">
        <v>1</v>
      </c>
      <c r="F1166" s="18">
        <v>10650.9</v>
      </c>
      <c r="G1166" s="18">
        <v>10650.9</v>
      </c>
    </row>
    <row r="1167" ht="60" customHeight="1">
      <c r="A1167" s="10" t="s">
        <v>118</v>
      </c>
      <c r="B1167" s="11" t="s">
        <v>1327</v>
      </c>
      <c r="C1167" s="11"/>
      <c r="D1167" s="10" t="s">
        <v>58</v>
      </c>
      <c r="E1167" s="18">
        <v>1</v>
      </c>
      <c r="F1167" s="18">
        <v>19370</v>
      </c>
      <c r="G1167" s="18">
        <v>19370</v>
      </c>
    </row>
    <row r="1168" ht="60" customHeight="1">
      <c r="A1168" s="10" t="s">
        <v>118</v>
      </c>
      <c r="B1168" s="11" t="s">
        <v>1328</v>
      </c>
      <c r="C1168" s="11"/>
      <c r="D1168" s="10" t="s">
        <v>58</v>
      </c>
      <c r="E1168" s="18">
        <v>1</v>
      </c>
      <c r="F1168" s="18">
        <v>24185.5</v>
      </c>
      <c r="G1168" s="18">
        <v>24185.5</v>
      </c>
    </row>
    <row r="1169" ht="60" customHeight="1">
      <c r="A1169" s="10" t="s">
        <v>118</v>
      </c>
      <c r="B1169" s="11" t="s">
        <v>1329</v>
      </c>
      <c r="C1169" s="11"/>
      <c r="D1169" s="10" t="s">
        <v>58</v>
      </c>
      <c r="E1169" s="18">
        <v>1</v>
      </c>
      <c r="F1169" s="18">
        <v>18033.6</v>
      </c>
      <c r="G1169" s="18">
        <v>18033.6</v>
      </c>
    </row>
    <row r="1170" ht="25" customHeight="1">
      <c r="A1170" s="26" t="s">
        <v>621</v>
      </c>
      <c r="B1170" s="26"/>
      <c r="C1170" s="26"/>
      <c r="D1170" s="26"/>
      <c r="E1170" s="22">
        <f>SUBTOTAL(9,E1166:E1169)</f>
      </c>
      <c r="F1170" s="22" t="s">
        <v>506</v>
      </c>
      <c r="G1170" s="22">
        <f>SUBTOTAL(9,G1166:G1169)</f>
      </c>
    </row>
    <row r="1171" ht="25" customHeight="1">
      <c r="A1171" s="26" t="s">
        <v>622</v>
      </c>
      <c r="B1171" s="26"/>
      <c r="C1171" s="26"/>
      <c r="D1171" s="26"/>
      <c r="E1171" s="26"/>
      <c r="F1171" s="26"/>
      <c r="G1171" s="22">
        <f>SUBTOTAL(9,G1166:G1170)</f>
      </c>
    </row>
    <row r="1172" ht="25" customHeight="1">
</row>
    <row r="1173" ht="20" customHeight="1">
      <c r="A1173" s="23" t="s">
        <v>423</v>
      </c>
      <c r="B1173" s="23"/>
      <c r="C1173" s="24" t="s">
        <v>289</v>
      </c>
      <c r="D1173" s="24"/>
      <c r="E1173" s="24"/>
      <c r="F1173" s="24"/>
      <c r="G1173" s="24"/>
    </row>
    <row r="1174" ht="20" customHeight="1">
      <c r="A1174" s="23" t="s">
        <v>424</v>
      </c>
      <c r="B1174" s="23"/>
      <c r="C1174" s="24" t="s">
        <v>425</v>
      </c>
      <c r="D1174" s="24"/>
      <c r="E1174" s="24"/>
      <c r="F1174" s="24"/>
      <c r="G1174" s="24"/>
    </row>
    <row r="1175" ht="25" customHeight="1">
      <c r="A1175" s="23" t="s">
        <v>426</v>
      </c>
      <c r="B1175" s="23"/>
      <c r="C1175" s="24" t="s">
        <v>401</v>
      </c>
      <c r="D1175" s="24"/>
      <c r="E1175" s="24"/>
      <c r="F1175" s="24"/>
      <c r="G1175" s="24"/>
    </row>
    <row r="1176" ht="15" customHeight="1">
</row>
    <row r="1177" ht="25" customHeight="1">
      <c r="A1177" s="6" t="s">
        <v>970</v>
      </c>
      <c r="B1177" s="6"/>
      <c r="C1177" s="6"/>
      <c r="D1177" s="6"/>
      <c r="E1177" s="6"/>
      <c r="F1177" s="6"/>
      <c r="G1177" s="6"/>
    </row>
    <row r="1178" ht="15" customHeight="1">
</row>
    <row r="1179" ht="50" customHeight="1">
      <c r="A1179" s="10" t="s">
        <v>335</v>
      </c>
      <c r="B1179" s="10" t="s">
        <v>542</v>
      </c>
      <c r="C1179" s="10"/>
      <c r="D1179" s="10" t="s">
        <v>615</v>
      </c>
      <c r="E1179" s="10" t="s">
        <v>616</v>
      </c>
      <c r="F1179" s="10" t="s">
        <v>617</v>
      </c>
      <c r="G1179" s="10" t="s">
        <v>618</v>
      </c>
    </row>
    <row r="1180" ht="15" customHeight="1">
      <c r="A1180" s="10">
        <v>1</v>
      </c>
      <c r="B1180" s="10">
        <v>2</v>
      </c>
      <c r="C1180" s="10"/>
      <c r="D1180" s="10">
        <v>3</v>
      </c>
      <c r="E1180" s="10">
        <v>4</v>
      </c>
      <c r="F1180" s="10">
        <v>5</v>
      </c>
      <c r="G1180" s="10">
        <v>6</v>
      </c>
    </row>
    <row r="1181" ht="40" customHeight="1">
      <c r="A1181" s="10" t="s">
        <v>1330</v>
      </c>
      <c r="B1181" s="11" t="s">
        <v>972</v>
      </c>
      <c r="C1181" s="11"/>
      <c r="D1181" s="10" t="s">
        <v>58</v>
      </c>
      <c r="E1181" s="18">
        <v>1000</v>
      </c>
      <c r="F1181" s="18">
        <v>188.55</v>
      </c>
      <c r="G1181" s="18">
        <v>188550</v>
      </c>
    </row>
    <row r="1182" ht="25" customHeight="1">
      <c r="A1182" s="26" t="s">
        <v>621</v>
      </c>
      <c r="B1182" s="26"/>
      <c r="C1182" s="26"/>
      <c r="D1182" s="26"/>
      <c r="E1182" s="22">
        <f>SUBTOTAL(9,E1181:E1181)</f>
      </c>
      <c r="F1182" s="22" t="s">
        <v>506</v>
      </c>
      <c r="G1182" s="22">
        <f>SUBTOTAL(9,G1181:G1181)</f>
      </c>
    </row>
    <row r="1183" ht="60" customHeight="1">
      <c r="A1183" s="10" t="s">
        <v>1331</v>
      </c>
      <c r="B1183" s="11" t="s">
        <v>1332</v>
      </c>
      <c r="C1183" s="11"/>
      <c r="D1183" s="10" t="s">
        <v>58</v>
      </c>
      <c r="E1183" s="18">
        <v>50</v>
      </c>
      <c r="F1183" s="18">
        <v>650</v>
      </c>
      <c r="G1183" s="18">
        <v>32500</v>
      </c>
    </row>
    <row r="1184" ht="60" customHeight="1">
      <c r="A1184" s="10" t="s">
        <v>1331</v>
      </c>
      <c r="B1184" s="11" t="s">
        <v>1333</v>
      </c>
      <c r="C1184" s="11"/>
      <c r="D1184" s="10" t="s">
        <v>58</v>
      </c>
      <c r="E1184" s="18">
        <v>101</v>
      </c>
      <c r="F1184" s="18">
        <v>1000</v>
      </c>
      <c r="G1184" s="18">
        <v>101000</v>
      </c>
    </row>
    <row r="1185" ht="60" customHeight="1">
      <c r="A1185" s="10" t="s">
        <v>1331</v>
      </c>
      <c r="B1185" s="11" t="s">
        <v>1334</v>
      </c>
      <c r="C1185" s="11"/>
      <c r="D1185" s="10" t="s">
        <v>58</v>
      </c>
      <c r="E1185" s="18">
        <v>352</v>
      </c>
      <c r="F1185" s="18">
        <v>450</v>
      </c>
      <c r="G1185" s="18">
        <v>158400</v>
      </c>
    </row>
    <row r="1186" ht="80" customHeight="1">
      <c r="A1186" s="10" t="s">
        <v>1331</v>
      </c>
      <c r="B1186" s="11" t="s">
        <v>1335</v>
      </c>
      <c r="C1186" s="11"/>
      <c r="D1186" s="10" t="s">
        <v>58</v>
      </c>
      <c r="E1186" s="18">
        <v>30</v>
      </c>
      <c r="F1186" s="18">
        <v>1700</v>
      </c>
      <c r="G1186" s="18">
        <v>51000</v>
      </c>
    </row>
    <row r="1187" ht="60" customHeight="1">
      <c r="A1187" s="10" t="s">
        <v>1331</v>
      </c>
      <c r="B1187" s="11" t="s">
        <v>1336</v>
      </c>
      <c r="C1187" s="11"/>
      <c r="D1187" s="10" t="s">
        <v>58</v>
      </c>
      <c r="E1187" s="18">
        <v>192</v>
      </c>
      <c r="F1187" s="18">
        <v>450</v>
      </c>
      <c r="G1187" s="18">
        <v>86400</v>
      </c>
    </row>
    <row r="1188" ht="60" customHeight="1">
      <c r="A1188" s="10" t="s">
        <v>1331</v>
      </c>
      <c r="B1188" s="11" t="s">
        <v>1337</v>
      </c>
      <c r="C1188" s="11"/>
      <c r="D1188" s="10" t="s">
        <v>58</v>
      </c>
      <c r="E1188" s="18">
        <v>101</v>
      </c>
      <c r="F1188" s="18">
        <v>700</v>
      </c>
      <c r="G1188" s="18">
        <v>70700</v>
      </c>
    </row>
    <row r="1189" ht="25" customHeight="1">
      <c r="A1189" s="26" t="s">
        <v>621</v>
      </c>
      <c r="B1189" s="26"/>
      <c r="C1189" s="26"/>
      <c r="D1189" s="26"/>
      <c r="E1189" s="22">
        <f>SUBTOTAL(9,E1183:E1188)</f>
      </c>
      <c r="F1189" s="22" t="s">
        <v>506</v>
      </c>
      <c r="G1189" s="22">
        <f>SUBTOTAL(9,G1183:G1188)</f>
      </c>
    </row>
    <row r="1190" ht="60" customHeight="1">
      <c r="A1190" s="10" t="s">
        <v>1338</v>
      </c>
      <c r="B1190" s="11" t="s">
        <v>977</v>
      </c>
      <c r="C1190" s="11"/>
      <c r="D1190" s="10" t="s">
        <v>58</v>
      </c>
      <c r="E1190" s="18">
        <v>52</v>
      </c>
      <c r="F1190" s="18">
        <v>700</v>
      </c>
      <c r="G1190" s="18">
        <v>36400</v>
      </c>
    </row>
    <row r="1191" ht="60" customHeight="1">
      <c r="A1191" s="10" t="s">
        <v>1338</v>
      </c>
      <c r="B1191" s="11" t="s">
        <v>975</v>
      </c>
      <c r="C1191" s="11"/>
      <c r="D1191" s="10" t="s">
        <v>58</v>
      </c>
      <c r="E1191" s="18">
        <v>640</v>
      </c>
      <c r="F1191" s="18">
        <v>252.34</v>
      </c>
      <c r="G1191" s="18">
        <v>161497.6</v>
      </c>
    </row>
    <row r="1192" ht="60" customHeight="1">
      <c r="A1192" s="10" t="s">
        <v>1338</v>
      </c>
      <c r="B1192" s="11" t="s">
        <v>976</v>
      </c>
      <c r="C1192" s="11"/>
      <c r="D1192" s="10" t="s">
        <v>58</v>
      </c>
      <c r="E1192" s="18">
        <v>240</v>
      </c>
      <c r="F1192" s="18">
        <v>166.67</v>
      </c>
      <c r="G1192" s="18">
        <v>40000.8</v>
      </c>
    </row>
    <row r="1193" ht="80" customHeight="1">
      <c r="A1193" s="10" t="s">
        <v>1338</v>
      </c>
      <c r="B1193" s="11" t="s">
        <v>974</v>
      </c>
      <c r="C1193" s="11"/>
      <c r="D1193" s="10" t="s">
        <v>58</v>
      </c>
      <c r="E1193" s="18">
        <v>48</v>
      </c>
      <c r="F1193" s="18">
        <v>543.75</v>
      </c>
      <c r="G1193" s="18">
        <v>26100</v>
      </c>
    </row>
    <row r="1194" ht="25" customHeight="1">
      <c r="A1194" s="26" t="s">
        <v>621</v>
      </c>
      <c r="B1194" s="26"/>
      <c r="C1194" s="26"/>
      <c r="D1194" s="26"/>
      <c r="E1194" s="22">
        <f>SUBTOTAL(9,E1190:E1193)</f>
      </c>
      <c r="F1194" s="22" t="s">
        <v>506</v>
      </c>
      <c r="G1194" s="22">
        <f>SUBTOTAL(9,G1190:G1193)</f>
      </c>
    </row>
    <row r="1195" ht="60" customHeight="1">
      <c r="A1195" s="10" t="s">
        <v>1339</v>
      </c>
      <c r="B1195" s="11" t="s">
        <v>1340</v>
      </c>
      <c r="C1195" s="11"/>
      <c r="D1195" s="10" t="s">
        <v>58</v>
      </c>
      <c r="E1195" s="18">
        <v>352</v>
      </c>
      <c r="F1195" s="18">
        <v>450</v>
      </c>
      <c r="G1195" s="18">
        <v>158400</v>
      </c>
    </row>
    <row r="1196" ht="60" customHeight="1">
      <c r="A1196" s="10" t="s">
        <v>1339</v>
      </c>
      <c r="B1196" s="11" t="s">
        <v>1341</v>
      </c>
      <c r="C1196" s="11"/>
      <c r="D1196" s="10" t="s">
        <v>58</v>
      </c>
      <c r="E1196" s="18">
        <v>101</v>
      </c>
      <c r="F1196" s="18">
        <v>1000</v>
      </c>
      <c r="G1196" s="18">
        <v>101000</v>
      </c>
    </row>
    <row r="1197" ht="60" customHeight="1">
      <c r="A1197" s="10" t="s">
        <v>1339</v>
      </c>
      <c r="B1197" s="11" t="s">
        <v>1342</v>
      </c>
      <c r="C1197" s="11"/>
      <c r="D1197" s="10" t="s">
        <v>58</v>
      </c>
      <c r="E1197" s="18">
        <v>101</v>
      </c>
      <c r="F1197" s="18">
        <v>700</v>
      </c>
      <c r="G1197" s="18">
        <v>70700</v>
      </c>
    </row>
    <row r="1198" ht="60" customHeight="1">
      <c r="A1198" s="10" t="s">
        <v>1339</v>
      </c>
      <c r="B1198" s="11" t="s">
        <v>1343</v>
      </c>
      <c r="C1198" s="11"/>
      <c r="D1198" s="10" t="s">
        <v>58</v>
      </c>
      <c r="E1198" s="18">
        <v>130</v>
      </c>
      <c r="F1198" s="18">
        <v>650</v>
      </c>
      <c r="G1198" s="18">
        <v>84500</v>
      </c>
    </row>
    <row r="1199" ht="60" customHeight="1">
      <c r="A1199" s="10" t="s">
        <v>1339</v>
      </c>
      <c r="B1199" s="11" t="s">
        <v>1344</v>
      </c>
      <c r="C1199" s="11"/>
      <c r="D1199" s="10" t="s">
        <v>58</v>
      </c>
      <c r="E1199" s="18">
        <v>192</v>
      </c>
      <c r="F1199" s="18">
        <v>450</v>
      </c>
      <c r="G1199" s="18">
        <v>86400</v>
      </c>
    </row>
    <row r="1200" ht="25" customHeight="1">
      <c r="A1200" s="26" t="s">
        <v>621</v>
      </c>
      <c r="B1200" s="26"/>
      <c r="C1200" s="26"/>
      <c r="D1200" s="26"/>
      <c r="E1200" s="22">
        <f>SUBTOTAL(9,E1195:E1199)</f>
      </c>
      <c r="F1200" s="22" t="s">
        <v>506</v>
      </c>
      <c r="G1200" s="22">
        <f>SUBTOTAL(9,G1195:G1199)</f>
      </c>
    </row>
    <row r="1201" ht="25" customHeight="1">
      <c r="A1201" s="26" t="s">
        <v>622</v>
      </c>
      <c r="B1201" s="26"/>
      <c r="C1201" s="26"/>
      <c r="D1201" s="26"/>
      <c r="E1201" s="26"/>
      <c r="F1201" s="26"/>
      <c r="G1201" s="22">
        <f>SUBTOTAL(9,G1181:G1200)</f>
      </c>
    </row>
    <row r="1202" ht="25" customHeight="1">
</row>
    <row r="1203" ht="20" customHeight="1">
      <c r="A1203" s="23" t="s">
        <v>423</v>
      </c>
      <c r="B1203" s="23"/>
      <c r="C1203" s="24" t="s">
        <v>289</v>
      </c>
      <c r="D1203" s="24"/>
      <c r="E1203" s="24"/>
      <c r="F1203" s="24"/>
      <c r="G1203" s="24"/>
    </row>
    <row r="1204" ht="20" customHeight="1">
      <c r="A1204" s="23" t="s">
        <v>424</v>
      </c>
      <c r="B1204" s="23"/>
      <c r="C1204" s="24" t="s">
        <v>425</v>
      </c>
      <c r="D1204" s="24"/>
      <c r="E1204" s="24"/>
      <c r="F1204" s="24"/>
      <c r="G1204" s="24"/>
    </row>
    <row r="1205" ht="25" customHeight="1">
      <c r="A1205" s="23" t="s">
        <v>426</v>
      </c>
      <c r="B1205" s="23"/>
      <c r="C1205" s="24" t="s">
        <v>401</v>
      </c>
      <c r="D1205" s="24"/>
      <c r="E1205" s="24"/>
      <c r="F1205" s="24"/>
      <c r="G1205" s="24"/>
    </row>
    <row r="1206" ht="15" customHeight="1">
</row>
    <row r="1207" ht="25" customHeight="1">
      <c r="A1207" s="6" t="s">
        <v>989</v>
      </c>
      <c r="B1207" s="6"/>
      <c r="C1207" s="6"/>
      <c r="D1207" s="6"/>
      <c r="E1207" s="6"/>
      <c r="F1207" s="6"/>
      <c r="G1207" s="6"/>
    </row>
    <row r="1208" ht="15" customHeight="1">
</row>
    <row r="1209" ht="50" customHeight="1">
      <c r="A1209" s="10" t="s">
        <v>335</v>
      </c>
      <c r="B1209" s="10" t="s">
        <v>542</v>
      </c>
      <c r="C1209" s="10"/>
      <c r="D1209" s="10" t="s">
        <v>615</v>
      </c>
      <c r="E1209" s="10" t="s">
        <v>616</v>
      </c>
      <c r="F1209" s="10" t="s">
        <v>617</v>
      </c>
      <c r="G1209" s="10" t="s">
        <v>618</v>
      </c>
    </row>
    <row r="1210" ht="15" customHeight="1">
      <c r="A1210" s="10">
        <v>1</v>
      </c>
      <c r="B1210" s="10">
        <v>2</v>
      </c>
      <c r="C1210" s="10"/>
      <c r="D1210" s="10">
        <v>3</v>
      </c>
      <c r="E1210" s="10">
        <v>4</v>
      </c>
      <c r="F1210" s="10">
        <v>5</v>
      </c>
      <c r="G1210" s="10">
        <v>6</v>
      </c>
    </row>
    <row r="1211" ht="40" customHeight="1">
      <c r="A1211" s="10" t="s">
        <v>1345</v>
      </c>
      <c r="B1211" s="11" t="s">
        <v>991</v>
      </c>
      <c r="C1211" s="11"/>
      <c r="D1211" s="10" t="s">
        <v>58</v>
      </c>
      <c r="E1211" s="18">
        <v>69</v>
      </c>
      <c r="F1211" s="18">
        <v>250</v>
      </c>
      <c r="G1211" s="18">
        <v>17250</v>
      </c>
    </row>
    <row r="1212" ht="25" customHeight="1">
      <c r="A1212" s="26" t="s">
        <v>621</v>
      </c>
      <c r="B1212" s="26"/>
      <c r="C1212" s="26"/>
      <c r="D1212" s="26"/>
      <c r="E1212" s="22">
        <f>SUBTOTAL(9,E1211:E1211)</f>
      </c>
      <c r="F1212" s="22" t="s">
        <v>506</v>
      </c>
      <c r="G1212" s="22">
        <f>SUBTOTAL(9,G1211:G1211)</f>
      </c>
    </row>
    <row r="1213" ht="60" customHeight="1">
      <c r="A1213" s="10" t="s">
        <v>1346</v>
      </c>
      <c r="B1213" s="11" t="s">
        <v>1347</v>
      </c>
      <c r="C1213" s="11"/>
      <c r="D1213" s="10" t="s">
        <v>58</v>
      </c>
      <c r="E1213" s="18">
        <v>35</v>
      </c>
      <c r="F1213" s="18">
        <v>4000</v>
      </c>
      <c r="G1213" s="18">
        <v>140000</v>
      </c>
    </row>
    <row r="1214" ht="100" customHeight="1">
      <c r="A1214" s="10" t="s">
        <v>1346</v>
      </c>
      <c r="B1214" s="11" t="s">
        <v>1348</v>
      </c>
      <c r="C1214" s="11"/>
      <c r="D1214" s="10" t="s">
        <v>58</v>
      </c>
      <c r="E1214" s="18">
        <v>37</v>
      </c>
      <c r="F1214" s="18">
        <v>4000</v>
      </c>
      <c r="G1214" s="18">
        <v>148000</v>
      </c>
    </row>
    <row r="1215" ht="60" customHeight="1">
      <c r="A1215" s="10" t="s">
        <v>1346</v>
      </c>
      <c r="B1215" s="11" t="s">
        <v>1349</v>
      </c>
      <c r="C1215" s="11"/>
      <c r="D1215" s="10" t="s">
        <v>58</v>
      </c>
      <c r="E1215" s="18">
        <v>35</v>
      </c>
      <c r="F1215" s="18">
        <v>1300</v>
      </c>
      <c r="G1215" s="18">
        <v>45500</v>
      </c>
    </row>
    <row r="1216" ht="60" customHeight="1">
      <c r="A1216" s="10" t="s">
        <v>1346</v>
      </c>
      <c r="B1216" s="11" t="s">
        <v>1350</v>
      </c>
      <c r="C1216" s="11"/>
      <c r="D1216" s="10" t="s">
        <v>58</v>
      </c>
      <c r="E1216" s="18">
        <v>35</v>
      </c>
      <c r="F1216" s="18">
        <v>3700</v>
      </c>
      <c r="G1216" s="18">
        <v>129500</v>
      </c>
    </row>
    <row r="1217" ht="60" customHeight="1">
      <c r="A1217" s="10" t="s">
        <v>1346</v>
      </c>
      <c r="B1217" s="11" t="s">
        <v>1351</v>
      </c>
      <c r="C1217" s="11"/>
      <c r="D1217" s="10" t="s">
        <v>58</v>
      </c>
      <c r="E1217" s="18">
        <v>35</v>
      </c>
      <c r="F1217" s="18">
        <v>3500</v>
      </c>
      <c r="G1217" s="18">
        <v>122500</v>
      </c>
    </row>
    <row r="1218" ht="60" customHeight="1">
      <c r="A1218" s="10" t="s">
        <v>1346</v>
      </c>
      <c r="B1218" s="11" t="s">
        <v>1352</v>
      </c>
      <c r="C1218" s="11"/>
      <c r="D1218" s="10" t="s">
        <v>58</v>
      </c>
      <c r="E1218" s="18">
        <v>50</v>
      </c>
      <c r="F1218" s="18">
        <v>2000</v>
      </c>
      <c r="G1218" s="18">
        <v>100000</v>
      </c>
    </row>
    <row r="1219" ht="60" customHeight="1">
      <c r="A1219" s="10" t="s">
        <v>1346</v>
      </c>
      <c r="B1219" s="11" t="s">
        <v>1353</v>
      </c>
      <c r="C1219" s="11"/>
      <c r="D1219" s="10" t="s">
        <v>58</v>
      </c>
      <c r="E1219" s="18">
        <v>35</v>
      </c>
      <c r="F1219" s="18">
        <v>2000</v>
      </c>
      <c r="G1219" s="18">
        <v>70000</v>
      </c>
    </row>
    <row r="1220" ht="80" customHeight="1">
      <c r="A1220" s="10" t="s">
        <v>1346</v>
      </c>
      <c r="B1220" s="11" t="s">
        <v>1354</v>
      </c>
      <c r="C1220" s="11"/>
      <c r="D1220" s="10" t="s">
        <v>58</v>
      </c>
      <c r="E1220" s="18">
        <v>35</v>
      </c>
      <c r="F1220" s="18">
        <v>3800</v>
      </c>
      <c r="G1220" s="18">
        <v>133000</v>
      </c>
    </row>
    <row r="1221" ht="60" customHeight="1">
      <c r="A1221" s="10" t="s">
        <v>1346</v>
      </c>
      <c r="B1221" s="11" t="s">
        <v>1355</v>
      </c>
      <c r="C1221" s="11"/>
      <c r="D1221" s="10" t="s">
        <v>58</v>
      </c>
      <c r="E1221" s="18">
        <v>30</v>
      </c>
      <c r="F1221" s="18">
        <v>2200</v>
      </c>
      <c r="G1221" s="18">
        <v>66000</v>
      </c>
    </row>
    <row r="1222" ht="60" customHeight="1">
      <c r="A1222" s="10" t="s">
        <v>1346</v>
      </c>
      <c r="B1222" s="11" t="s">
        <v>1356</v>
      </c>
      <c r="C1222" s="11"/>
      <c r="D1222" s="10" t="s">
        <v>58</v>
      </c>
      <c r="E1222" s="18">
        <v>35</v>
      </c>
      <c r="F1222" s="18">
        <v>1300</v>
      </c>
      <c r="G1222" s="18">
        <v>45500</v>
      </c>
    </row>
    <row r="1223" ht="25" customHeight="1">
      <c r="A1223" s="26" t="s">
        <v>621</v>
      </c>
      <c r="B1223" s="26"/>
      <c r="C1223" s="26"/>
      <c r="D1223" s="26"/>
      <c r="E1223" s="22">
        <f>SUBTOTAL(9,E1213:E1222)</f>
      </c>
      <c r="F1223" s="22" t="s">
        <v>506</v>
      </c>
      <c r="G1223" s="22">
        <f>SUBTOTAL(9,G1213:G1222)</f>
      </c>
    </row>
    <row r="1224" ht="60" customHeight="1">
      <c r="A1224" s="10" t="s">
        <v>1357</v>
      </c>
      <c r="B1224" s="11" t="s">
        <v>994</v>
      </c>
      <c r="C1224" s="11"/>
      <c r="D1224" s="10" t="s">
        <v>58</v>
      </c>
      <c r="E1224" s="18">
        <v>40</v>
      </c>
      <c r="F1224" s="18">
        <v>1500</v>
      </c>
      <c r="G1224" s="18">
        <v>60000</v>
      </c>
    </row>
    <row r="1225" ht="60" customHeight="1">
      <c r="A1225" s="10" t="s">
        <v>1357</v>
      </c>
      <c r="B1225" s="11" t="s">
        <v>997</v>
      </c>
      <c r="C1225" s="11"/>
      <c r="D1225" s="10" t="s">
        <v>58</v>
      </c>
      <c r="E1225" s="18">
        <v>10</v>
      </c>
      <c r="F1225" s="18">
        <v>2000</v>
      </c>
      <c r="G1225" s="18">
        <v>20000</v>
      </c>
    </row>
    <row r="1226" ht="60" customHeight="1">
      <c r="A1226" s="10" t="s">
        <v>1357</v>
      </c>
      <c r="B1226" s="11" t="s">
        <v>996</v>
      </c>
      <c r="C1226" s="11"/>
      <c r="D1226" s="10" t="s">
        <v>58</v>
      </c>
      <c r="E1226" s="18">
        <v>12</v>
      </c>
      <c r="F1226" s="18">
        <v>2000</v>
      </c>
      <c r="G1226" s="18">
        <v>24000</v>
      </c>
    </row>
    <row r="1227" ht="60" customHeight="1">
      <c r="A1227" s="10" t="s">
        <v>1357</v>
      </c>
      <c r="B1227" s="11" t="s">
        <v>995</v>
      </c>
      <c r="C1227" s="11"/>
      <c r="D1227" s="10" t="s">
        <v>58</v>
      </c>
      <c r="E1227" s="18">
        <v>28</v>
      </c>
      <c r="F1227" s="18">
        <v>1500</v>
      </c>
      <c r="G1227" s="18">
        <v>42000</v>
      </c>
    </row>
    <row r="1228" ht="60" customHeight="1">
      <c r="A1228" s="10" t="s">
        <v>1357</v>
      </c>
      <c r="B1228" s="11" t="s">
        <v>999</v>
      </c>
      <c r="C1228" s="11"/>
      <c r="D1228" s="10" t="s">
        <v>58</v>
      </c>
      <c r="E1228" s="18">
        <v>20</v>
      </c>
      <c r="F1228" s="18">
        <v>1400</v>
      </c>
      <c r="G1228" s="18">
        <v>28000</v>
      </c>
    </row>
    <row r="1229" ht="60" customHeight="1">
      <c r="A1229" s="10" t="s">
        <v>1357</v>
      </c>
      <c r="B1229" s="11" t="s">
        <v>993</v>
      </c>
      <c r="C1229" s="11"/>
      <c r="D1229" s="10" t="s">
        <v>58</v>
      </c>
      <c r="E1229" s="18">
        <v>40</v>
      </c>
      <c r="F1229" s="18">
        <v>1500</v>
      </c>
      <c r="G1229" s="18">
        <v>60000</v>
      </c>
    </row>
    <row r="1230" ht="60" customHeight="1">
      <c r="A1230" s="10" t="s">
        <v>1357</v>
      </c>
      <c r="B1230" s="11" t="s">
        <v>998</v>
      </c>
      <c r="C1230" s="11"/>
      <c r="D1230" s="10" t="s">
        <v>58</v>
      </c>
      <c r="E1230" s="18">
        <v>10</v>
      </c>
      <c r="F1230" s="18">
        <v>1600</v>
      </c>
      <c r="G1230" s="18">
        <v>16000</v>
      </c>
    </row>
    <row r="1231" ht="25" customHeight="1">
      <c r="A1231" s="26" t="s">
        <v>621</v>
      </c>
      <c r="B1231" s="26"/>
      <c r="C1231" s="26"/>
      <c r="D1231" s="26"/>
      <c r="E1231" s="22">
        <f>SUBTOTAL(9,E1224:E1230)</f>
      </c>
      <c r="F1231" s="22" t="s">
        <v>506</v>
      </c>
      <c r="G1231" s="22">
        <f>SUBTOTAL(9,G1224:G1230)</f>
      </c>
    </row>
    <row r="1232" ht="60" customHeight="1">
      <c r="A1232" s="10" t="s">
        <v>1358</v>
      </c>
      <c r="B1232" s="11" t="s">
        <v>1359</v>
      </c>
      <c r="C1232" s="11"/>
      <c r="D1232" s="10" t="s">
        <v>58</v>
      </c>
      <c r="E1232" s="18">
        <v>10</v>
      </c>
      <c r="F1232" s="18">
        <v>1300</v>
      </c>
      <c r="G1232" s="18">
        <v>13000</v>
      </c>
    </row>
    <row r="1233" ht="60" customHeight="1">
      <c r="A1233" s="10" t="s">
        <v>1358</v>
      </c>
      <c r="B1233" s="11" t="s">
        <v>1360</v>
      </c>
      <c r="C1233" s="11"/>
      <c r="D1233" s="10" t="s">
        <v>58</v>
      </c>
      <c r="E1233" s="18">
        <v>10</v>
      </c>
      <c r="F1233" s="18">
        <v>4000</v>
      </c>
      <c r="G1233" s="18">
        <v>40000</v>
      </c>
    </row>
    <row r="1234" ht="60" customHeight="1">
      <c r="A1234" s="10" t="s">
        <v>1358</v>
      </c>
      <c r="B1234" s="11" t="s">
        <v>1361</v>
      </c>
      <c r="C1234" s="11"/>
      <c r="D1234" s="10" t="s">
        <v>58</v>
      </c>
      <c r="E1234" s="18">
        <v>10</v>
      </c>
      <c r="F1234" s="18">
        <v>3700</v>
      </c>
      <c r="G1234" s="18">
        <v>37000</v>
      </c>
    </row>
    <row r="1235" ht="60" customHeight="1">
      <c r="A1235" s="10" t="s">
        <v>1358</v>
      </c>
      <c r="B1235" s="11" t="s">
        <v>1362</v>
      </c>
      <c r="C1235" s="11"/>
      <c r="D1235" s="10" t="s">
        <v>58</v>
      </c>
      <c r="E1235" s="18">
        <v>20</v>
      </c>
      <c r="F1235" s="18">
        <v>2000</v>
      </c>
      <c r="G1235" s="18">
        <v>40000</v>
      </c>
    </row>
    <row r="1236" ht="60" customHeight="1">
      <c r="A1236" s="10" t="s">
        <v>1358</v>
      </c>
      <c r="B1236" s="11" t="s">
        <v>1363</v>
      </c>
      <c r="C1236" s="11"/>
      <c r="D1236" s="10" t="s">
        <v>58</v>
      </c>
      <c r="E1236" s="18">
        <v>10</v>
      </c>
      <c r="F1236" s="18">
        <v>3500</v>
      </c>
      <c r="G1236" s="18">
        <v>35000</v>
      </c>
    </row>
    <row r="1237" ht="60" customHeight="1">
      <c r="A1237" s="10" t="s">
        <v>1358</v>
      </c>
      <c r="B1237" s="11" t="s">
        <v>1364</v>
      </c>
      <c r="C1237" s="11"/>
      <c r="D1237" s="10" t="s">
        <v>58</v>
      </c>
      <c r="E1237" s="18">
        <v>10</v>
      </c>
      <c r="F1237" s="18">
        <v>2000</v>
      </c>
      <c r="G1237" s="18">
        <v>20000</v>
      </c>
    </row>
    <row r="1238" ht="100" customHeight="1">
      <c r="A1238" s="10" t="s">
        <v>1358</v>
      </c>
      <c r="B1238" s="11" t="s">
        <v>1365</v>
      </c>
      <c r="C1238" s="11"/>
      <c r="D1238" s="10" t="s">
        <v>58</v>
      </c>
      <c r="E1238" s="18">
        <v>10</v>
      </c>
      <c r="F1238" s="18">
        <v>4000</v>
      </c>
      <c r="G1238" s="18">
        <v>40000</v>
      </c>
    </row>
    <row r="1239" ht="80" customHeight="1">
      <c r="A1239" s="10" t="s">
        <v>1358</v>
      </c>
      <c r="B1239" s="11" t="s">
        <v>1366</v>
      </c>
      <c r="C1239" s="11"/>
      <c r="D1239" s="10" t="s">
        <v>58</v>
      </c>
      <c r="E1239" s="18">
        <v>10</v>
      </c>
      <c r="F1239" s="18">
        <v>3800</v>
      </c>
      <c r="G1239" s="18">
        <v>38000</v>
      </c>
    </row>
    <row r="1240" ht="60" customHeight="1">
      <c r="A1240" s="10" t="s">
        <v>1358</v>
      </c>
      <c r="B1240" s="11" t="s">
        <v>1367</v>
      </c>
      <c r="C1240" s="11"/>
      <c r="D1240" s="10" t="s">
        <v>58</v>
      </c>
      <c r="E1240" s="18">
        <v>10</v>
      </c>
      <c r="F1240" s="18">
        <v>2200</v>
      </c>
      <c r="G1240" s="18">
        <v>22000</v>
      </c>
    </row>
    <row r="1241" ht="60" customHeight="1">
      <c r="A1241" s="10" t="s">
        <v>1358</v>
      </c>
      <c r="B1241" s="11" t="s">
        <v>1368</v>
      </c>
      <c r="C1241" s="11"/>
      <c r="D1241" s="10" t="s">
        <v>58</v>
      </c>
      <c r="E1241" s="18">
        <v>10</v>
      </c>
      <c r="F1241" s="18">
        <v>1300</v>
      </c>
      <c r="G1241" s="18">
        <v>13000</v>
      </c>
    </row>
    <row r="1242" ht="25" customHeight="1">
      <c r="A1242" s="26" t="s">
        <v>621</v>
      </c>
      <c r="B1242" s="26"/>
      <c r="C1242" s="26"/>
      <c r="D1242" s="26"/>
      <c r="E1242" s="22">
        <f>SUBTOTAL(9,E1232:E1241)</f>
      </c>
      <c r="F1242" s="22" t="s">
        <v>506</v>
      </c>
      <c r="G1242" s="22">
        <f>SUBTOTAL(9,G1232:G1241)</f>
      </c>
    </row>
    <row r="1243" ht="25" customHeight="1">
      <c r="A1243" s="26" t="s">
        <v>622</v>
      </c>
      <c r="B1243" s="26"/>
      <c r="C1243" s="26"/>
      <c r="D1243" s="26"/>
      <c r="E1243" s="26"/>
      <c r="F1243" s="26"/>
      <c r="G1243" s="22">
        <f>SUBTOTAL(9,G1211:G1242)</f>
      </c>
    </row>
    <row r="1244" ht="25" customHeight="1">
</row>
    <row r="1245" ht="20" customHeight="1">
      <c r="A1245" s="23" t="s">
        <v>423</v>
      </c>
      <c r="B1245" s="23"/>
      <c r="C1245" s="24" t="s">
        <v>289</v>
      </c>
      <c r="D1245" s="24"/>
      <c r="E1245" s="24"/>
      <c r="F1245" s="24"/>
      <c r="G1245" s="24"/>
    </row>
    <row r="1246" ht="20" customHeight="1">
      <c r="A1246" s="23" t="s">
        <v>424</v>
      </c>
      <c r="B1246" s="23"/>
      <c r="C1246" s="24" t="s">
        <v>425</v>
      </c>
      <c r="D1246" s="24"/>
      <c r="E1246" s="24"/>
      <c r="F1246" s="24"/>
      <c r="G1246" s="24"/>
    </row>
    <row r="1247" ht="25" customHeight="1">
      <c r="A1247" s="23" t="s">
        <v>426</v>
      </c>
      <c r="B1247" s="23"/>
      <c r="C1247" s="24" t="s">
        <v>401</v>
      </c>
      <c r="D1247" s="24"/>
      <c r="E1247" s="24"/>
      <c r="F1247" s="24"/>
      <c r="G1247" s="24"/>
    </row>
    <row r="1248" ht="15" customHeight="1">
</row>
    <row r="1249" ht="25" customHeight="1">
      <c r="A1249" s="6" t="s">
        <v>1000</v>
      </c>
      <c r="B1249" s="6"/>
      <c r="C1249" s="6"/>
      <c r="D1249" s="6"/>
      <c r="E1249" s="6"/>
      <c r="F1249" s="6"/>
      <c r="G1249" s="6"/>
    </row>
    <row r="1250" ht="15" customHeight="1">
</row>
    <row r="1251" ht="50" customHeight="1">
      <c r="A1251" s="10" t="s">
        <v>335</v>
      </c>
      <c r="B1251" s="10" t="s">
        <v>542</v>
      </c>
      <c r="C1251" s="10"/>
      <c r="D1251" s="10" t="s">
        <v>615</v>
      </c>
      <c r="E1251" s="10" t="s">
        <v>616</v>
      </c>
      <c r="F1251" s="10" t="s">
        <v>617</v>
      </c>
      <c r="G1251" s="10" t="s">
        <v>618</v>
      </c>
    </row>
    <row r="1252" ht="15" customHeight="1">
      <c r="A1252" s="10">
        <v>1</v>
      </c>
      <c r="B1252" s="10">
        <v>2</v>
      </c>
      <c r="C1252" s="10"/>
      <c r="D1252" s="10">
        <v>3</v>
      </c>
      <c r="E1252" s="10">
        <v>4</v>
      </c>
      <c r="F1252" s="10">
        <v>5</v>
      </c>
      <c r="G1252" s="10">
        <v>6</v>
      </c>
    </row>
    <row r="1253" ht="40" customHeight="1">
      <c r="A1253" s="10" t="s">
        <v>1369</v>
      </c>
      <c r="B1253" s="11" t="s">
        <v>1002</v>
      </c>
      <c r="C1253" s="11"/>
      <c r="D1253" s="10" t="s">
        <v>58</v>
      </c>
      <c r="E1253" s="18">
        <v>4300</v>
      </c>
      <c r="F1253" s="18">
        <v>55.46</v>
      </c>
      <c r="G1253" s="18">
        <v>238478</v>
      </c>
    </row>
    <row r="1254" ht="25" customHeight="1">
      <c r="A1254" s="26" t="s">
        <v>621</v>
      </c>
      <c r="B1254" s="26"/>
      <c r="C1254" s="26"/>
      <c r="D1254" s="26"/>
      <c r="E1254" s="22">
        <f>SUBTOTAL(9,E1253:E1253)</f>
      </c>
      <c r="F1254" s="22" t="s">
        <v>506</v>
      </c>
      <c r="G1254" s="22">
        <f>SUBTOTAL(9,G1253:G1253)</f>
      </c>
    </row>
    <row r="1255" ht="40" customHeight="1">
      <c r="A1255" s="10" t="s">
        <v>1370</v>
      </c>
      <c r="B1255" s="11" t="s">
        <v>1004</v>
      </c>
      <c r="C1255" s="11"/>
      <c r="D1255" s="10" t="s">
        <v>58</v>
      </c>
      <c r="E1255" s="18">
        <v>3500</v>
      </c>
      <c r="F1255" s="18">
        <v>58.85</v>
      </c>
      <c r="G1255" s="18">
        <v>205975</v>
      </c>
    </row>
    <row r="1256" ht="25" customHeight="1">
      <c r="A1256" s="26" t="s">
        <v>621</v>
      </c>
      <c r="B1256" s="26"/>
      <c r="C1256" s="26"/>
      <c r="D1256" s="26"/>
      <c r="E1256" s="22">
        <f>SUBTOTAL(9,E1255:E1255)</f>
      </c>
      <c r="F1256" s="22" t="s">
        <v>506</v>
      </c>
      <c r="G1256" s="22">
        <f>SUBTOTAL(9,G1255:G1255)</f>
      </c>
    </row>
    <row r="1257" ht="25" customHeight="1">
      <c r="A1257" s="26" t="s">
        <v>622</v>
      </c>
      <c r="B1257" s="26"/>
      <c r="C1257" s="26"/>
      <c r="D1257" s="26"/>
      <c r="E1257" s="26"/>
      <c r="F1257" s="26"/>
      <c r="G1257" s="22">
        <f>SUBTOTAL(9,G1253:G1256)</f>
      </c>
    </row>
    <row r="1258" ht="25" customHeight="1">
</row>
    <row r="1259" ht="20" customHeight="1">
      <c r="A1259" s="23" t="s">
        <v>423</v>
      </c>
      <c r="B1259" s="23"/>
      <c r="C1259" s="24" t="s">
        <v>289</v>
      </c>
      <c r="D1259" s="24"/>
      <c r="E1259" s="24"/>
      <c r="F1259" s="24"/>
      <c r="G1259" s="24"/>
    </row>
    <row r="1260" ht="20" customHeight="1">
      <c r="A1260" s="23" t="s">
        <v>424</v>
      </c>
      <c r="B1260" s="23"/>
      <c r="C1260" s="24" t="s">
        <v>425</v>
      </c>
      <c r="D1260" s="24"/>
      <c r="E1260" s="24"/>
      <c r="F1260" s="24"/>
      <c r="G1260" s="24"/>
    </row>
    <row r="1261" ht="25" customHeight="1">
      <c r="A1261" s="23" t="s">
        <v>426</v>
      </c>
      <c r="B1261" s="23"/>
      <c r="C1261" s="24" t="s">
        <v>401</v>
      </c>
      <c r="D1261" s="24"/>
      <c r="E1261" s="24"/>
      <c r="F1261" s="24"/>
      <c r="G1261" s="24"/>
    </row>
    <row r="1262" ht="15" customHeight="1">
</row>
    <row r="1263" ht="25" customHeight="1">
      <c r="A1263" s="6" t="s">
        <v>658</v>
      </c>
      <c r="B1263" s="6"/>
      <c r="C1263" s="6"/>
      <c r="D1263" s="6"/>
      <c r="E1263" s="6"/>
      <c r="F1263" s="6"/>
      <c r="G1263" s="6"/>
    </row>
    <row r="1264" ht="15" customHeight="1">
</row>
    <row r="1265" ht="50" customHeight="1">
      <c r="A1265" s="10" t="s">
        <v>335</v>
      </c>
      <c r="B1265" s="10" t="s">
        <v>542</v>
      </c>
      <c r="C1265" s="10"/>
      <c r="D1265" s="10" t="s">
        <v>615</v>
      </c>
      <c r="E1265" s="10" t="s">
        <v>616</v>
      </c>
      <c r="F1265" s="10" t="s">
        <v>617</v>
      </c>
      <c r="G1265" s="10" t="s">
        <v>618</v>
      </c>
    </row>
    <row r="1266" ht="15" customHeight="1">
      <c r="A1266" s="10">
        <v>1</v>
      </c>
      <c r="B1266" s="10">
        <v>2</v>
      </c>
      <c r="C1266" s="10"/>
      <c r="D1266" s="10">
        <v>3</v>
      </c>
      <c r="E1266" s="10">
        <v>4</v>
      </c>
      <c r="F1266" s="10">
        <v>5</v>
      </c>
      <c r="G1266" s="10">
        <v>6</v>
      </c>
    </row>
    <row r="1267" ht="40" customHeight="1">
      <c r="A1267" s="10" t="s">
        <v>1371</v>
      </c>
      <c r="B1267" s="11" t="s">
        <v>1006</v>
      </c>
      <c r="C1267" s="11"/>
      <c r="D1267" s="10" t="s">
        <v>58</v>
      </c>
      <c r="E1267" s="18">
        <v>14</v>
      </c>
      <c r="F1267" s="18">
        <v>8400</v>
      </c>
      <c r="G1267" s="18">
        <v>117600</v>
      </c>
    </row>
    <row r="1268" ht="25" customHeight="1">
      <c r="A1268" s="26" t="s">
        <v>621</v>
      </c>
      <c r="B1268" s="26"/>
      <c r="C1268" s="26"/>
      <c r="D1268" s="26"/>
      <c r="E1268" s="22">
        <f>SUBTOTAL(9,E1267:E1267)</f>
      </c>
      <c r="F1268" s="22" t="s">
        <v>506</v>
      </c>
      <c r="G1268" s="22">
        <f>SUBTOTAL(9,G1267:G1267)</f>
      </c>
    </row>
    <row r="1269" ht="40" customHeight="1">
      <c r="A1269" s="10" t="s">
        <v>1372</v>
      </c>
      <c r="B1269" s="11" t="s">
        <v>1008</v>
      </c>
      <c r="C1269" s="11"/>
      <c r="D1269" s="10" t="s">
        <v>58</v>
      </c>
      <c r="E1269" s="18">
        <v>9</v>
      </c>
      <c r="F1269" s="18">
        <v>4900</v>
      </c>
      <c r="G1269" s="18">
        <v>44100</v>
      </c>
    </row>
    <row r="1270" ht="25" customHeight="1">
      <c r="A1270" s="26" t="s">
        <v>621</v>
      </c>
      <c r="B1270" s="26"/>
      <c r="C1270" s="26"/>
      <c r="D1270" s="26"/>
      <c r="E1270" s="22">
        <f>SUBTOTAL(9,E1269:E1269)</f>
      </c>
      <c r="F1270" s="22" t="s">
        <v>506</v>
      </c>
      <c r="G1270" s="22">
        <f>SUBTOTAL(9,G1269:G1269)</f>
      </c>
    </row>
    <row r="1271" ht="40" customHeight="1">
      <c r="A1271" s="10" t="s">
        <v>1373</v>
      </c>
      <c r="B1271" s="11" t="s">
        <v>1010</v>
      </c>
      <c r="C1271" s="11"/>
      <c r="D1271" s="10" t="s">
        <v>58</v>
      </c>
      <c r="E1271" s="18">
        <v>5</v>
      </c>
      <c r="F1271" s="18">
        <v>2900</v>
      </c>
      <c r="G1271" s="18">
        <v>14500</v>
      </c>
    </row>
    <row r="1272" ht="25" customHeight="1">
      <c r="A1272" s="26" t="s">
        <v>621</v>
      </c>
      <c r="B1272" s="26"/>
      <c r="C1272" s="26"/>
      <c r="D1272" s="26"/>
      <c r="E1272" s="22">
        <f>SUBTOTAL(9,E1271:E1271)</f>
      </c>
      <c r="F1272" s="22" t="s">
        <v>506</v>
      </c>
      <c r="G1272" s="22">
        <f>SUBTOTAL(9,G1271:G1271)</f>
      </c>
    </row>
    <row r="1273" ht="40" customHeight="1">
      <c r="A1273" s="10" t="s">
        <v>1374</v>
      </c>
      <c r="B1273" s="11" t="s">
        <v>1012</v>
      </c>
      <c r="C1273" s="11"/>
      <c r="D1273" s="10" t="s">
        <v>58</v>
      </c>
      <c r="E1273" s="18">
        <v>14</v>
      </c>
      <c r="F1273" s="18">
        <v>15000</v>
      </c>
      <c r="G1273" s="18">
        <v>210000</v>
      </c>
    </row>
    <row r="1274" ht="25" customHeight="1">
      <c r="A1274" s="26" t="s">
        <v>621</v>
      </c>
      <c r="B1274" s="26"/>
      <c r="C1274" s="26"/>
      <c r="D1274" s="26"/>
      <c r="E1274" s="22">
        <f>SUBTOTAL(9,E1273:E1273)</f>
      </c>
      <c r="F1274" s="22" t="s">
        <v>506</v>
      </c>
      <c r="G1274" s="22">
        <f>SUBTOTAL(9,G1273:G1273)</f>
      </c>
    </row>
    <row r="1275" ht="40" customHeight="1">
      <c r="A1275" s="10" t="s">
        <v>1375</v>
      </c>
      <c r="B1275" s="11" t="s">
        <v>1014</v>
      </c>
      <c r="C1275" s="11"/>
      <c r="D1275" s="10" t="s">
        <v>58</v>
      </c>
      <c r="E1275" s="18">
        <v>14</v>
      </c>
      <c r="F1275" s="18">
        <v>15000</v>
      </c>
      <c r="G1275" s="18">
        <v>210000</v>
      </c>
    </row>
    <row r="1276" ht="25" customHeight="1">
      <c r="A1276" s="26" t="s">
        <v>621</v>
      </c>
      <c r="B1276" s="26"/>
      <c r="C1276" s="26"/>
      <c r="D1276" s="26"/>
      <c r="E1276" s="22">
        <f>SUBTOTAL(9,E1275:E1275)</f>
      </c>
      <c r="F1276" s="22" t="s">
        <v>506</v>
      </c>
      <c r="G1276" s="22">
        <f>SUBTOTAL(9,G1275:G1275)</f>
      </c>
    </row>
    <row r="1277" ht="40" customHeight="1">
      <c r="A1277" s="10" t="s">
        <v>1376</v>
      </c>
      <c r="B1277" s="11" t="s">
        <v>1016</v>
      </c>
      <c r="C1277" s="11"/>
      <c r="D1277" s="10" t="s">
        <v>58</v>
      </c>
      <c r="E1277" s="18">
        <v>17</v>
      </c>
      <c r="F1277" s="18">
        <v>4300</v>
      </c>
      <c r="G1277" s="18">
        <v>73100</v>
      </c>
    </row>
    <row r="1278" ht="25" customHeight="1">
      <c r="A1278" s="26" t="s">
        <v>621</v>
      </c>
      <c r="B1278" s="26"/>
      <c r="C1278" s="26"/>
      <c r="D1278" s="26"/>
      <c r="E1278" s="22">
        <f>SUBTOTAL(9,E1277:E1277)</f>
      </c>
      <c r="F1278" s="22" t="s">
        <v>506</v>
      </c>
      <c r="G1278" s="22">
        <f>SUBTOTAL(9,G1277:G1277)</f>
      </c>
    </row>
    <row r="1279" ht="40" customHeight="1">
      <c r="A1279" s="10" t="s">
        <v>1377</v>
      </c>
      <c r="B1279" s="11" t="s">
        <v>1018</v>
      </c>
      <c r="C1279" s="11"/>
      <c r="D1279" s="10" t="s">
        <v>58</v>
      </c>
      <c r="E1279" s="18">
        <v>14</v>
      </c>
      <c r="F1279" s="18">
        <v>50000</v>
      </c>
      <c r="G1279" s="18">
        <v>700000</v>
      </c>
    </row>
    <row r="1280" ht="25" customHeight="1">
      <c r="A1280" s="26" t="s">
        <v>621</v>
      </c>
      <c r="B1280" s="26"/>
      <c r="C1280" s="26"/>
      <c r="D1280" s="26"/>
      <c r="E1280" s="22">
        <f>SUBTOTAL(9,E1279:E1279)</f>
      </c>
      <c r="F1280" s="22" t="s">
        <v>506</v>
      </c>
      <c r="G1280" s="22">
        <f>SUBTOTAL(9,G1279:G1279)</f>
      </c>
    </row>
    <row r="1281" ht="40" customHeight="1">
      <c r="A1281" s="10" t="s">
        <v>1378</v>
      </c>
      <c r="B1281" s="11" t="s">
        <v>1020</v>
      </c>
      <c r="C1281" s="11"/>
      <c r="D1281" s="10" t="s">
        <v>58</v>
      </c>
      <c r="E1281" s="18">
        <v>14</v>
      </c>
      <c r="F1281" s="18">
        <v>8300</v>
      </c>
      <c r="G1281" s="18">
        <v>116200</v>
      </c>
    </row>
    <row r="1282" ht="25" customHeight="1">
      <c r="A1282" s="26" t="s">
        <v>621</v>
      </c>
      <c r="B1282" s="26"/>
      <c r="C1282" s="26"/>
      <c r="D1282" s="26"/>
      <c r="E1282" s="22">
        <f>SUBTOTAL(9,E1281:E1281)</f>
      </c>
      <c r="F1282" s="22" t="s">
        <v>506</v>
      </c>
      <c r="G1282" s="22">
        <f>SUBTOTAL(9,G1281:G1281)</f>
      </c>
    </row>
    <row r="1283" ht="40" customHeight="1">
      <c r="A1283" s="10" t="s">
        <v>1379</v>
      </c>
      <c r="B1283" s="11" t="s">
        <v>1021</v>
      </c>
      <c r="C1283" s="11"/>
      <c r="D1283" s="10" t="s">
        <v>58</v>
      </c>
      <c r="E1283" s="18">
        <v>45</v>
      </c>
      <c r="F1283" s="18">
        <v>10000</v>
      </c>
      <c r="G1283" s="18">
        <v>450000</v>
      </c>
    </row>
    <row r="1284" ht="25" customHeight="1">
      <c r="A1284" s="26" t="s">
        <v>621</v>
      </c>
      <c r="B1284" s="26"/>
      <c r="C1284" s="26"/>
      <c r="D1284" s="26"/>
      <c r="E1284" s="22">
        <f>SUBTOTAL(9,E1283:E1283)</f>
      </c>
      <c r="F1284" s="22" t="s">
        <v>506</v>
      </c>
      <c r="G1284" s="22">
        <f>SUBTOTAL(9,G1283:G1283)</f>
      </c>
    </row>
    <row r="1285" ht="40" customHeight="1">
      <c r="A1285" s="10" t="s">
        <v>1380</v>
      </c>
      <c r="B1285" s="11" t="s">
        <v>1023</v>
      </c>
      <c r="C1285" s="11"/>
      <c r="D1285" s="10" t="s">
        <v>58</v>
      </c>
      <c r="E1285" s="18">
        <v>45</v>
      </c>
      <c r="F1285" s="18">
        <v>2500</v>
      </c>
      <c r="G1285" s="18">
        <v>112500</v>
      </c>
    </row>
    <row r="1286" ht="25" customHeight="1">
      <c r="A1286" s="26" t="s">
        <v>621</v>
      </c>
      <c r="B1286" s="26"/>
      <c r="C1286" s="26"/>
      <c r="D1286" s="26"/>
      <c r="E1286" s="22">
        <f>SUBTOTAL(9,E1285:E1285)</f>
      </c>
      <c r="F1286" s="22" t="s">
        <v>506</v>
      </c>
      <c r="G1286" s="22">
        <f>SUBTOTAL(9,G1285:G1285)</f>
      </c>
    </row>
    <row r="1287" ht="40" customHeight="1">
      <c r="A1287" s="10" t="s">
        <v>1381</v>
      </c>
      <c r="B1287" s="11" t="s">
        <v>1025</v>
      </c>
      <c r="C1287" s="11"/>
      <c r="D1287" s="10" t="s">
        <v>58</v>
      </c>
      <c r="E1287" s="18">
        <v>45</v>
      </c>
      <c r="F1287" s="18">
        <v>3500</v>
      </c>
      <c r="G1287" s="18">
        <v>157500</v>
      </c>
    </row>
    <row r="1288" ht="25" customHeight="1">
      <c r="A1288" s="26" t="s">
        <v>621</v>
      </c>
      <c r="B1288" s="26"/>
      <c r="C1288" s="26"/>
      <c r="D1288" s="26"/>
      <c r="E1288" s="22">
        <f>SUBTOTAL(9,E1287:E1287)</f>
      </c>
      <c r="F1288" s="22" t="s">
        <v>506</v>
      </c>
      <c r="G1288" s="22">
        <f>SUBTOTAL(9,G1287:G1287)</f>
      </c>
    </row>
    <row r="1289" ht="40" customHeight="1">
      <c r="A1289" s="10" t="s">
        <v>1382</v>
      </c>
      <c r="B1289" s="11" t="s">
        <v>1027</v>
      </c>
      <c r="C1289" s="11"/>
      <c r="D1289" s="10" t="s">
        <v>58</v>
      </c>
      <c r="E1289" s="18">
        <v>45</v>
      </c>
      <c r="F1289" s="18">
        <v>6000</v>
      </c>
      <c r="G1289" s="18">
        <v>270000</v>
      </c>
    </row>
    <row r="1290" ht="25" customHeight="1">
      <c r="A1290" s="26" t="s">
        <v>621</v>
      </c>
      <c r="B1290" s="26"/>
      <c r="C1290" s="26"/>
      <c r="D1290" s="26"/>
      <c r="E1290" s="22">
        <f>SUBTOTAL(9,E1289:E1289)</f>
      </c>
      <c r="F1290" s="22" t="s">
        <v>506</v>
      </c>
      <c r="G1290" s="22">
        <f>SUBTOTAL(9,G1289:G1289)</f>
      </c>
    </row>
    <row r="1291" ht="40" customHeight="1">
      <c r="A1291" s="10" t="s">
        <v>1383</v>
      </c>
      <c r="B1291" s="11" t="s">
        <v>1384</v>
      </c>
      <c r="C1291" s="11"/>
      <c r="D1291" s="10" t="s">
        <v>58</v>
      </c>
      <c r="E1291" s="18">
        <v>47</v>
      </c>
      <c r="F1291" s="18">
        <v>8800</v>
      </c>
      <c r="G1291" s="18">
        <v>413600</v>
      </c>
    </row>
    <row r="1292" ht="25" customHeight="1">
      <c r="A1292" s="26" t="s">
        <v>621</v>
      </c>
      <c r="B1292" s="26"/>
      <c r="C1292" s="26"/>
      <c r="D1292" s="26"/>
      <c r="E1292" s="22">
        <f>SUBTOTAL(9,E1291:E1291)</f>
      </c>
      <c r="F1292" s="22" t="s">
        <v>506</v>
      </c>
      <c r="G1292" s="22">
        <f>SUBTOTAL(9,G1291:G1291)</f>
      </c>
    </row>
    <row r="1293" ht="40" customHeight="1">
      <c r="A1293" s="10" t="s">
        <v>1385</v>
      </c>
      <c r="B1293" s="11" t="s">
        <v>1029</v>
      </c>
      <c r="C1293" s="11"/>
      <c r="D1293" s="10" t="s">
        <v>58</v>
      </c>
      <c r="E1293" s="18">
        <v>45</v>
      </c>
      <c r="F1293" s="18">
        <v>7000</v>
      </c>
      <c r="G1293" s="18">
        <v>315000</v>
      </c>
    </row>
    <row r="1294" ht="25" customHeight="1">
      <c r="A1294" s="26" t="s">
        <v>621</v>
      </c>
      <c r="B1294" s="26"/>
      <c r="C1294" s="26"/>
      <c r="D1294" s="26"/>
      <c r="E1294" s="22">
        <f>SUBTOTAL(9,E1293:E1293)</f>
      </c>
      <c r="F1294" s="22" t="s">
        <v>506</v>
      </c>
      <c r="G1294" s="22">
        <f>SUBTOTAL(9,G1293:G1293)</f>
      </c>
    </row>
    <row r="1295" ht="40" customHeight="1">
      <c r="A1295" s="10" t="s">
        <v>1386</v>
      </c>
      <c r="B1295" s="11" t="s">
        <v>1031</v>
      </c>
      <c r="C1295" s="11"/>
      <c r="D1295" s="10" t="s">
        <v>58</v>
      </c>
      <c r="E1295" s="18">
        <v>45</v>
      </c>
      <c r="F1295" s="18">
        <v>7000</v>
      </c>
      <c r="G1295" s="18">
        <v>315000</v>
      </c>
    </row>
    <row r="1296" ht="25" customHeight="1">
      <c r="A1296" s="26" t="s">
        <v>621</v>
      </c>
      <c r="B1296" s="26"/>
      <c r="C1296" s="26"/>
      <c r="D1296" s="26"/>
      <c r="E1296" s="22">
        <f>SUBTOTAL(9,E1295:E1295)</f>
      </c>
      <c r="F1296" s="22" t="s">
        <v>506</v>
      </c>
      <c r="G1296" s="22">
        <f>SUBTOTAL(9,G1295:G1295)</f>
      </c>
    </row>
    <row r="1297" ht="20" customHeight="1">
      <c r="A1297" s="10" t="s">
        <v>1387</v>
      </c>
      <c r="B1297" s="11" t="s">
        <v>1033</v>
      </c>
      <c r="C1297" s="11"/>
      <c r="D1297" s="10" t="s">
        <v>58</v>
      </c>
      <c r="E1297" s="18">
        <v>45</v>
      </c>
      <c r="F1297" s="18">
        <v>4000</v>
      </c>
      <c r="G1297" s="18">
        <v>180000</v>
      </c>
    </row>
    <row r="1298" ht="25" customHeight="1">
      <c r="A1298" s="26" t="s">
        <v>621</v>
      </c>
      <c r="B1298" s="26"/>
      <c r="C1298" s="26"/>
      <c r="D1298" s="26"/>
      <c r="E1298" s="22">
        <f>SUBTOTAL(9,E1297:E1297)</f>
      </c>
      <c r="F1298" s="22" t="s">
        <v>506</v>
      </c>
      <c r="G1298" s="22">
        <f>SUBTOTAL(9,G1297:G1297)</f>
      </c>
    </row>
    <row r="1299" ht="20" customHeight="1">
      <c r="A1299" s="10" t="s">
        <v>1388</v>
      </c>
      <c r="B1299" s="11" t="s">
        <v>1035</v>
      </c>
      <c r="C1299" s="11"/>
      <c r="D1299" s="10" t="s">
        <v>58</v>
      </c>
      <c r="E1299" s="18">
        <v>138</v>
      </c>
      <c r="F1299" s="18">
        <v>2200</v>
      </c>
      <c r="G1299" s="18">
        <v>303600</v>
      </c>
    </row>
    <row r="1300" ht="25" customHeight="1">
      <c r="A1300" s="26" t="s">
        <v>621</v>
      </c>
      <c r="B1300" s="26"/>
      <c r="C1300" s="26"/>
      <c r="D1300" s="26"/>
      <c r="E1300" s="22">
        <f>SUBTOTAL(9,E1299:E1299)</f>
      </c>
      <c r="F1300" s="22" t="s">
        <v>506</v>
      </c>
      <c r="G1300" s="22">
        <f>SUBTOTAL(9,G1299:G1299)</f>
      </c>
    </row>
    <row r="1301" ht="40" customHeight="1">
      <c r="A1301" s="10" t="s">
        <v>1389</v>
      </c>
      <c r="B1301" s="11" t="s">
        <v>1037</v>
      </c>
      <c r="C1301" s="11"/>
      <c r="D1301" s="10" t="s">
        <v>58</v>
      </c>
      <c r="E1301" s="18">
        <v>138</v>
      </c>
      <c r="F1301" s="18">
        <v>2200</v>
      </c>
      <c r="G1301" s="18">
        <v>303600</v>
      </c>
    </row>
    <row r="1302" ht="25" customHeight="1">
      <c r="A1302" s="26" t="s">
        <v>621</v>
      </c>
      <c r="B1302" s="26"/>
      <c r="C1302" s="26"/>
      <c r="D1302" s="26"/>
      <c r="E1302" s="22">
        <f>SUBTOTAL(9,E1301:E1301)</f>
      </c>
      <c r="F1302" s="22" t="s">
        <v>506</v>
      </c>
      <c r="G1302" s="22">
        <f>SUBTOTAL(9,G1301:G1301)</f>
      </c>
    </row>
    <row r="1303" ht="40" customHeight="1">
      <c r="A1303" s="10" t="s">
        <v>1390</v>
      </c>
      <c r="B1303" s="11" t="s">
        <v>1039</v>
      </c>
      <c r="C1303" s="11"/>
      <c r="D1303" s="10" t="s">
        <v>58</v>
      </c>
      <c r="E1303" s="18">
        <v>46</v>
      </c>
      <c r="F1303" s="18">
        <v>18000</v>
      </c>
      <c r="G1303" s="18">
        <v>828000</v>
      </c>
    </row>
    <row r="1304" ht="25" customHeight="1">
      <c r="A1304" s="26" t="s">
        <v>621</v>
      </c>
      <c r="B1304" s="26"/>
      <c r="C1304" s="26"/>
      <c r="D1304" s="26"/>
      <c r="E1304" s="22">
        <f>SUBTOTAL(9,E1303:E1303)</f>
      </c>
      <c r="F1304" s="22" t="s">
        <v>506</v>
      </c>
      <c r="G1304" s="22">
        <f>SUBTOTAL(9,G1303:G1303)</f>
      </c>
    </row>
    <row r="1305" ht="40" customHeight="1">
      <c r="A1305" s="10" t="s">
        <v>1391</v>
      </c>
      <c r="B1305" s="11" t="s">
        <v>1006</v>
      </c>
      <c r="C1305" s="11"/>
      <c r="D1305" s="10" t="s">
        <v>58</v>
      </c>
      <c r="E1305" s="18">
        <v>46</v>
      </c>
      <c r="F1305" s="18">
        <v>9000</v>
      </c>
      <c r="G1305" s="18">
        <v>414000</v>
      </c>
    </row>
    <row r="1306" ht="25" customHeight="1">
      <c r="A1306" s="26" t="s">
        <v>621</v>
      </c>
      <c r="B1306" s="26"/>
      <c r="C1306" s="26"/>
      <c r="D1306" s="26"/>
      <c r="E1306" s="22">
        <f>SUBTOTAL(9,E1305:E1305)</f>
      </c>
      <c r="F1306" s="22" t="s">
        <v>506</v>
      </c>
      <c r="G1306" s="22">
        <f>SUBTOTAL(9,G1305:G1305)</f>
      </c>
    </row>
    <row r="1307" ht="20" customHeight="1">
      <c r="A1307" s="10" t="s">
        <v>1392</v>
      </c>
      <c r="B1307" s="11" t="s">
        <v>1042</v>
      </c>
      <c r="C1307" s="11"/>
      <c r="D1307" s="10" t="s">
        <v>58</v>
      </c>
      <c r="E1307" s="18">
        <v>92</v>
      </c>
      <c r="F1307" s="18">
        <v>1500</v>
      </c>
      <c r="G1307" s="18">
        <v>138000</v>
      </c>
    </row>
    <row r="1308" ht="25" customHeight="1">
      <c r="A1308" s="26" t="s">
        <v>621</v>
      </c>
      <c r="B1308" s="26"/>
      <c r="C1308" s="26"/>
      <c r="D1308" s="26"/>
      <c r="E1308" s="22">
        <f>SUBTOTAL(9,E1307:E1307)</f>
      </c>
      <c r="F1308" s="22" t="s">
        <v>506</v>
      </c>
      <c r="G1308" s="22">
        <f>SUBTOTAL(9,G1307:G1307)</f>
      </c>
    </row>
    <row r="1309" ht="20" customHeight="1">
      <c r="A1309" s="10" t="s">
        <v>1393</v>
      </c>
      <c r="B1309" s="11" t="s">
        <v>1044</v>
      </c>
      <c r="C1309" s="11"/>
      <c r="D1309" s="10" t="s">
        <v>58</v>
      </c>
      <c r="E1309" s="18">
        <v>178</v>
      </c>
      <c r="F1309" s="18">
        <v>650</v>
      </c>
      <c r="G1309" s="18">
        <v>115700</v>
      </c>
    </row>
    <row r="1310" ht="25" customHeight="1">
      <c r="A1310" s="26" t="s">
        <v>621</v>
      </c>
      <c r="B1310" s="26"/>
      <c r="C1310" s="26"/>
      <c r="D1310" s="26"/>
      <c r="E1310" s="22">
        <f>SUBTOTAL(9,E1309:E1309)</f>
      </c>
      <c r="F1310" s="22" t="s">
        <v>506</v>
      </c>
      <c r="G1310" s="22">
        <f>SUBTOTAL(9,G1309:G1309)</f>
      </c>
    </row>
    <row r="1311" ht="20" customHeight="1">
      <c r="A1311" s="10" t="s">
        <v>1394</v>
      </c>
      <c r="B1311" s="11" t="s">
        <v>1046</v>
      </c>
      <c r="C1311" s="11"/>
      <c r="D1311" s="10" t="s">
        <v>58</v>
      </c>
      <c r="E1311" s="18">
        <v>92</v>
      </c>
      <c r="F1311" s="18">
        <v>800</v>
      </c>
      <c r="G1311" s="18">
        <v>73600</v>
      </c>
    </row>
    <row r="1312" ht="25" customHeight="1">
      <c r="A1312" s="26" t="s">
        <v>621</v>
      </c>
      <c r="B1312" s="26"/>
      <c r="C1312" s="26"/>
      <c r="D1312" s="26"/>
      <c r="E1312" s="22">
        <f>SUBTOTAL(9,E1311:E1311)</f>
      </c>
      <c r="F1312" s="22" t="s">
        <v>506</v>
      </c>
      <c r="G1312" s="22">
        <f>SUBTOTAL(9,G1311:G1311)</f>
      </c>
    </row>
    <row r="1313" ht="40" customHeight="1">
      <c r="A1313" s="10" t="s">
        <v>1395</v>
      </c>
      <c r="B1313" s="11" t="s">
        <v>1048</v>
      </c>
      <c r="C1313" s="11"/>
      <c r="D1313" s="10" t="s">
        <v>58</v>
      </c>
      <c r="E1313" s="18">
        <v>94</v>
      </c>
      <c r="F1313" s="18">
        <v>15000</v>
      </c>
      <c r="G1313" s="18">
        <v>1410000</v>
      </c>
    </row>
    <row r="1314" ht="25" customHeight="1">
      <c r="A1314" s="26" t="s">
        <v>621</v>
      </c>
      <c r="B1314" s="26"/>
      <c r="C1314" s="26"/>
      <c r="D1314" s="26"/>
      <c r="E1314" s="22">
        <f>SUBTOTAL(9,E1313:E1313)</f>
      </c>
      <c r="F1314" s="22" t="s">
        <v>506</v>
      </c>
      <c r="G1314" s="22">
        <f>SUBTOTAL(9,G1313:G1313)</f>
      </c>
    </row>
    <row r="1315" ht="40" customHeight="1">
      <c r="A1315" s="10" t="s">
        <v>1396</v>
      </c>
      <c r="B1315" s="11" t="s">
        <v>1006</v>
      </c>
      <c r="C1315" s="11"/>
      <c r="D1315" s="10" t="s">
        <v>58</v>
      </c>
      <c r="E1315" s="18">
        <v>47</v>
      </c>
      <c r="F1315" s="18">
        <v>9000</v>
      </c>
      <c r="G1315" s="18">
        <v>423000</v>
      </c>
    </row>
    <row r="1316" ht="25" customHeight="1">
      <c r="A1316" s="26" t="s">
        <v>621</v>
      </c>
      <c r="B1316" s="26"/>
      <c r="C1316" s="26"/>
      <c r="D1316" s="26"/>
      <c r="E1316" s="22">
        <f>SUBTOTAL(9,E1315:E1315)</f>
      </c>
      <c r="F1316" s="22" t="s">
        <v>506</v>
      </c>
      <c r="G1316" s="22">
        <f>SUBTOTAL(9,G1315:G1315)</f>
      </c>
    </row>
    <row r="1317" ht="20" customHeight="1">
      <c r="A1317" s="10" t="s">
        <v>1397</v>
      </c>
      <c r="B1317" s="11" t="s">
        <v>1042</v>
      </c>
      <c r="C1317" s="11"/>
      <c r="D1317" s="10" t="s">
        <v>58</v>
      </c>
      <c r="E1317" s="18">
        <v>47</v>
      </c>
      <c r="F1317" s="18">
        <v>3000</v>
      </c>
      <c r="G1317" s="18">
        <v>141000</v>
      </c>
    </row>
    <row r="1318" ht="25" customHeight="1">
      <c r="A1318" s="26" t="s">
        <v>621</v>
      </c>
      <c r="B1318" s="26"/>
      <c r="C1318" s="26"/>
      <c r="D1318" s="26"/>
      <c r="E1318" s="22">
        <f>SUBTOTAL(9,E1317:E1317)</f>
      </c>
      <c r="F1318" s="22" t="s">
        <v>506</v>
      </c>
      <c r="G1318" s="22">
        <f>SUBTOTAL(9,G1317:G1317)</f>
      </c>
    </row>
    <row r="1319" ht="40" customHeight="1">
      <c r="A1319" s="10" t="s">
        <v>1398</v>
      </c>
      <c r="B1319" s="11" t="s">
        <v>1020</v>
      </c>
      <c r="C1319" s="11"/>
      <c r="D1319" s="10" t="s">
        <v>58</v>
      </c>
      <c r="E1319" s="18">
        <v>32</v>
      </c>
      <c r="F1319" s="18">
        <v>10000</v>
      </c>
      <c r="G1319" s="18">
        <v>320000</v>
      </c>
    </row>
    <row r="1320" ht="25" customHeight="1">
      <c r="A1320" s="26" t="s">
        <v>621</v>
      </c>
      <c r="B1320" s="26"/>
      <c r="C1320" s="26"/>
      <c r="D1320" s="26"/>
      <c r="E1320" s="22">
        <f>SUBTOTAL(9,E1319:E1319)</f>
      </c>
      <c r="F1320" s="22" t="s">
        <v>506</v>
      </c>
      <c r="G1320" s="22">
        <f>SUBTOTAL(9,G1319:G1319)</f>
      </c>
    </row>
    <row r="1321" ht="20" customHeight="1">
      <c r="A1321" s="10" t="s">
        <v>1399</v>
      </c>
      <c r="B1321" s="11" t="s">
        <v>1035</v>
      </c>
      <c r="C1321" s="11"/>
      <c r="D1321" s="10" t="s">
        <v>58</v>
      </c>
      <c r="E1321" s="18">
        <v>94</v>
      </c>
      <c r="F1321" s="18">
        <v>2000</v>
      </c>
      <c r="G1321" s="18">
        <v>188000</v>
      </c>
    </row>
    <row r="1322" ht="25" customHeight="1">
      <c r="A1322" s="26" t="s">
        <v>621</v>
      </c>
      <c r="B1322" s="26"/>
      <c r="C1322" s="26"/>
      <c r="D1322" s="26"/>
      <c r="E1322" s="22">
        <f>SUBTOTAL(9,E1321:E1321)</f>
      </c>
      <c r="F1322" s="22" t="s">
        <v>506</v>
      </c>
      <c r="G1322" s="22">
        <f>SUBTOTAL(9,G1321:G1321)</f>
      </c>
    </row>
    <row r="1323" ht="40" customHeight="1">
      <c r="A1323" s="10" t="s">
        <v>1400</v>
      </c>
      <c r="B1323" s="11" t="s">
        <v>1037</v>
      </c>
      <c r="C1323" s="11"/>
      <c r="D1323" s="10" t="s">
        <v>58</v>
      </c>
      <c r="E1323" s="18">
        <v>94</v>
      </c>
      <c r="F1323" s="18">
        <v>3000</v>
      </c>
      <c r="G1323" s="18">
        <v>282000</v>
      </c>
    </row>
    <row r="1324" ht="25" customHeight="1">
      <c r="A1324" s="26" t="s">
        <v>621</v>
      </c>
      <c r="B1324" s="26"/>
      <c r="C1324" s="26"/>
      <c r="D1324" s="26"/>
      <c r="E1324" s="22">
        <f>SUBTOTAL(9,E1323:E1323)</f>
      </c>
      <c r="F1324" s="22" t="s">
        <v>506</v>
      </c>
      <c r="G1324" s="22">
        <f>SUBTOTAL(9,G1323:G1323)</f>
      </c>
    </row>
    <row r="1325" ht="20" customHeight="1">
      <c r="A1325" s="10" t="s">
        <v>1401</v>
      </c>
      <c r="B1325" s="11" t="s">
        <v>1044</v>
      </c>
      <c r="C1325" s="11"/>
      <c r="D1325" s="10" t="s">
        <v>58</v>
      </c>
      <c r="E1325" s="18">
        <v>94</v>
      </c>
      <c r="F1325" s="18">
        <v>1000</v>
      </c>
      <c r="G1325" s="18">
        <v>94000</v>
      </c>
    </row>
    <row r="1326" ht="25" customHeight="1">
      <c r="A1326" s="26" t="s">
        <v>621</v>
      </c>
      <c r="B1326" s="26"/>
      <c r="C1326" s="26"/>
      <c r="D1326" s="26"/>
      <c r="E1326" s="22">
        <f>SUBTOTAL(9,E1325:E1325)</f>
      </c>
      <c r="F1326" s="22" t="s">
        <v>506</v>
      </c>
      <c r="G1326" s="22">
        <f>SUBTOTAL(9,G1325:G1325)</f>
      </c>
    </row>
    <row r="1327" ht="20" customHeight="1">
      <c r="A1327" s="10" t="s">
        <v>1402</v>
      </c>
      <c r="B1327" s="11" t="s">
        <v>1042</v>
      </c>
      <c r="C1327" s="11"/>
      <c r="D1327" s="10" t="s">
        <v>58</v>
      </c>
      <c r="E1327" s="18">
        <v>16</v>
      </c>
      <c r="F1327" s="18">
        <v>4000</v>
      </c>
      <c r="G1327" s="18">
        <v>64000</v>
      </c>
    </row>
    <row r="1328" ht="25" customHeight="1">
      <c r="A1328" s="26" t="s">
        <v>621</v>
      </c>
      <c r="B1328" s="26"/>
      <c r="C1328" s="26"/>
      <c r="D1328" s="26"/>
      <c r="E1328" s="22">
        <f>SUBTOTAL(9,E1327:E1327)</f>
      </c>
      <c r="F1328" s="22" t="s">
        <v>506</v>
      </c>
      <c r="G1328" s="22">
        <f>SUBTOTAL(9,G1327:G1327)</f>
      </c>
    </row>
    <row r="1329" ht="40" customHeight="1">
      <c r="A1329" s="10" t="s">
        <v>1403</v>
      </c>
      <c r="B1329" s="11" t="s">
        <v>1054</v>
      </c>
      <c r="C1329" s="11"/>
      <c r="D1329" s="10" t="s">
        <v>58</v>
      </c>
      <c r="E1329" s="18">
        <v>16</v>
      </c>
      <c r="F1329" s="18">
        <v>10000</v>
      </c>
      <c r="G1329" s="18">
        <v>160000</v>
      </c>
    </row>
    <row r="1330" ht="25" customHeight="1">
      <c r="A1330" s="26" t="s">
        <v>621</v>
      </c>
      <c r="B1330" s="26"/>
      <c r="C1330" s="26"/>
      <c r="D1330" s="26"/>
      <c r="E1330" s="22">
        <f>SUBTOTAL(9,E1329:E1329)</f>
      </c>
      <c r="F1330" s="22" t="s">
        <v>506</v>
      </c>
      <c r="G1330" s="22">
        <f>SUBTOTAL(9,G1329:G1329)</f>
      </c>
    </row>
    <row r="1331" ht="20" customHeight="1">
      <c r="A1331" s="10" t="s">
        <v>1404</v>
      </c>
      <c r="B1331" s="11" t="s">
        <v>1056</v>
      </c>
      <c r="C1331" s="11"/>
      <c r="D1331" s="10" t="s">
        <v>58</v>
      </c>
      <c r="E1331" s="18">
        <v>16</v>
      </c>
      <c r="F1331" s="18">
        <v>4000</v>
      </c>
      <c r="G1331" s="18">
        <v>64000</v>
      </c>
    </row>
    <row r="1332" ht="25" customHeight="1">
      <c r="A1332" s="26" t="s">
        <v>621</v>
      </c>
      <c r="B1332" s="26"/>
      <c r="C1332" s="26"/>
      <c r="D1332" s="26"/>
      <c r="E1332" s="22">
        <f>SUBTOTAL(9,E1331:E1331)</f>
      </c>
      <c r="F1332" s="22" t="s">
        <v>506</v>
      </c>
      <c r="G1332" s="22">
        <f>SUBTOTAL(9,G1331:G1331)</f>
      </c>
    </row>
    <row r="1333" ht="40" customHeight="1">
      <c r="A1333" s="10" t="s">
        <v>1405</v>
      </c>
      <c r="B1333" s="11" t="s">
        <v>1058</v>
      </c>
      <c r="C1333" s="11"/>
      <c r="D1333" s="10" t="s">
        <v>58</v>
      </c>
      <c r="E1333" s="18">
        <v>16</v>
      </c>
      <c r="F1333" s="18">
        <v>8500</v>
      </c>
      <c r="G1333" s="18">
        <v>136000</v>
      </c>
    </row>
    <row r="1334" ht="25" customHeight="1">
      <c r="A1334" s="26" t="s">
        <v>621</v>
      </c>
      <c r="B1334" s="26"/>
      <c r="C1334" s="26"/>
      <c r="D1334" s="26"/>
      <c r="E1334" s="22">
        <f>SUBTOTAL(9,E1333:E1333)</f>
      </c>
      <c r="F1334" s="22" t="s">
        <v>506</v>
      </c>
      <c r="G1334" s="22">
        <f>SUBTOTAL(9,G1333:G1333)</f>
      </c>
    </row>
    <row r="1335" ht="25" customHeight="1">
      <c r="A1335" s="26" t="s">
        <v>622</v>
      </c>
      <c r="B1335" s="26"/>
      <c r="C1335" s="26"/>
      <c r="D1335" s="26"/>
      <c r="E1335" s="26"/>
      <c r="F1335" s="26"/>
      <c r="G1335" s="22">
        <f>SUBTOTAL(9,G1267:G1334)</f>
      </c>
    </row>
    <row r="1336" ht="25" customHeight="1">
</row>
    <row r="1337" ht="20" customHeight="1">
      <c r="A1337" s="23" t="s">
        <v>423</v>
      </c>
      <c r="B1337" s="23"/>
      <c r="C1337" s="24" t="s">
        <v>289</v>
      </c>
      <c r="D1337" s="24"/>
      <c r="E1337" s="24"/>
      <c r="F1337" s="24"/>
      <c r="G1337" s="24"/>
    </row>
    <row r="1338" ht="20" customHeight="1">
      <c r="A1338" s="23" t="s">
        <v>424</v>
      </c>
      <c r="B1338" s="23"/>
      <c r="C1338" s="24" t="s">
        <v>425</v>
      </c>
      <c r="D1338" s="24"/>
      <c r="E1338" s="24"/>
      <c r="F1338" s="24"/>
      <c r="G1338" s="24"/>
    </row>
    <row r="1339" ht="25" customHeight="1">
      <c r="A1339" s="23" t="s">
        <v>426</v>
      </c>
      <c r="B1339" s="23"/>
      <c r="C1339" s="24" t="s">
        <v>401</v>
      </c>
      <c r="D1339" s="24"/>
      <c r="E1339" s="24"/>
      <c r="F1339" s="24"/>
      <c r="G1339" s="24"/>
    </row>
    <row r="1340" ht="15" customHeight="1">
</row>
    <row r="1341" ht="25" customHeight="1">
      <c r="A1341" s="6" t="s">
        <v>661</v>
      </c>
      <c r="B1341" s="6"/>
      <c r="C1341" s="6"/>
      <c r="D1341" s="6"/>
      <c r="E1341" s="6"/>
      <c r="F1341" s="6"/>
      <c r="G1341" s="6"/>
    </row>
    <row r="1342" ht="15" customHeight="1">
</row>
    <row r="1343" ht="50" customHeight="1">
      <c r="A1343" s="10" t="s">
        <v>335</v>
      </c>
      <c r="B1343" s="10" t="s">
        <v>542</v>
      </c>
      <c r="C1343" s="10"/>
      <c r="D1343" s="10" t="s">
        <v>615</v>
      </c>
      <c r="E1343" s="10" t="s">
        <v>616</v>
      </c>
      <c r="F1343" s="10" t="s">
        <v>617</v>
      </c>
      <c r="G1343" s="10" t="s">
        <v>618</v>
      </c>
    </row>
    <row r="1344" ht="15" customHeight="1">
      <c r="A1344" s="10">
        <v>1</v>
      </c>
      <c r="B1344" s="10">
        <v>2</v>
      </c>
      <c r="C1344" s="10"/>
      <c r="D1344" s="10">
        <v>3</v>
      </c>
      <c r="E1344" s="10">
        <v>4</v>
      </c>
      <c r="F1344" s="10">
        <v>5</v>
      </c>
      <c r="G1344" s="10">
        <v>6</v>
      </c>
    </row>
    <row r="1345" ht="40" customHeight="1">
      <c r="A1345" s="10" t="s">
        <v>1406</v>
      </c>
      <c r="B1345" s="11" t="s">
        <v>1068</v>
      </c>
      <c r="C1345" s="11"/>
      <c r="D1345" s="10" t="s">
        <v>58</v>
      </c>
      <c r="E1345" s="18">
        <v>1030</v>
      </c>
      <c r="F1345" s="18">
        <v>250</v>
      </c>
      <c r="G1345" s="18">
        <v>257500</v>
      </c>
    </row>
    <row r="1346" ht="25" customHeight="1">
      <c r="A1346" s="26" t="s">
        <v>621</v>
      </c>
      <c r="B1346" s="26"/>
      <c r="C1346" s="26"/>
      <c r="D1346" s="26"/>
      <c r="E1346" s="22">
        <f>SUBTOTAL(9,E1345:E1345)</f>
      </c>
      <c r="F1346" s="22" t="s">
        <v>506</v>
      </c>
      <c r="G1346" s="22">
        <f>SUBTOTAL(9,G1345:G1345)</f>
      </c>
    </row>
    <row r="1347" ht="40" customHeight="1">
      <c r="A1347" s="10" t="s">
        <v>1407</v>
      </c>
      <c r="B1347" s="11" t="s">
        <v>1070</v>
      </c>
      <c r="C1347" s="11"/>
      <c r="D1347" s="10" t="s">
        <v>58</v>
      </c>
      <c r="E1347" s="18">
        <v>200</v>
      </c>
      <c r="F1347" s="18">
        <v>250</v>
      </c>
      <c r="G1347" s="18">
        <v>50000</v>
      </c>
    </row>
    <row r="1348" ht="25" customHeight="1">
      <c r="A1348" s="26" t="s">
        <v>621</v>
      </c>
      <c r="B1348" s="26"/>
      <c r="C1348" s="26"/>
      <c r="D1348" s="26"/>
      <c r="E1348" s="22">
        <f>SUBTOTAL(9,E1347:E1347)</f>
      </c>
      <c r="F1348" s="22" t="s">
        <v>506</v>
      </c>
      <c r="G1348" s="22">
        <f>SUBTOTAL(9,G1347:G1347)</f>
      </c>
    </row>
    <row r="1349" ht="40" customHeight="1">
      <c r="A1349" s="10" t="s">
        <v>1408</v>
      </c>
      <c r="B1349" s="11" t="s">
        <v>1072</v>
      </c>
      <c r="C1349" s="11"/>
      <c r="D1349" s="10" t="s">
        <v>58</v>
      </c>
      <c r="E1349" s="18">
        <v>200</v>
      </c>
      <c r="F1349" s="18">
        <v>250</v>
      </c>
      <c r="G1349" s="18">
        <v>50000</v>
      </c>
    </row>
    <row r="1350" ht="25" customHeight="1">
      <c r="A1350" s="26" t="s">
        <v>621</v>
      </c>
      <c r="B1350" s="26"/>
      <c r="C1350" s="26"/>
      <c r="D1350" s="26"/>
      <c r="E1350" s="22">
        <f>SUBTOTAL(9,E1349:E1349)</f>
      </c>
      <c r="F1350" s="22" t="s">
        <v>506</v>
      </c>
      <c r="G1350" s="22">
        <f>SUBTOTAL(9,G1349:G1349)</f>
      </c>
    </row>
    <row r="1351" ht="40" customHeight="1">
      <c r="A1351" s="10" t="s">
        <v>1409</v>
      </c>
      <c r="B1351" s="11" t="s">
        <v>1074</v>
      </c>
      <c r="C1351" s="11"/>
      <c r="D1351" s="10" t="s">
        <v>58</v>
      </c>
      <c r="E1351" s="18">
        <v>1</v>
      </c>
      <c r="F1351" s="18">
        <v>895134</v>
      </c>
      <c r="G1351" s="18">
        <v>895134</v>
      </c>
    </row>
    <row r="1352" ht="25" customHeight="1">
      <c r="A1352" s="26" t="s">
        <v>621</v>
      </c>
      <c r="B1352" s="26"/>
      <c r="C1352" s="26"/>
      <c r="D1352" s="26"/>
      <c r="E1352" s="22">
        <f>SUBTOTAL(9,E1351:E1351)</f>
      </c>
      <c r="F1352" s="22" t="s">
        <v>506</v>
      </c>
      <c r="G1352" s="22">
        <f>SUBTOTAL(9,G1351:G1351)</f>
      </c>
    </row>
    <row r="1353" ht="40" customHeight="1">
      <c r="A1353" s="10" t="s">
        <v>1410</v>
      </c>
      <c r="B1353" s="11" t="s">
        <v>1076</v>
      </c>
      <c r="C1353" s="11"/>
      <c r="D1353" s="10" t="s">
        <v>58</v>
      </c>
      <c r="E1353" s="18">
        <v>420</v>
      </c>
      <c r="F1353" s="18">
        <v>845</v>
      </c>
      <c r="G1353" s="18">
        <v>354900</v>
      </c>
    </row>
    <row r="1354" ht="25" customHeight="1">
      <c r="A1354" s="26" t="s">
        <v>621</v>
      </c>
      <c r="B1354" s="26"/>
      <c r="C1354" s="26"/>
      <c r="D1354" s="26"/>
      <c r="E1354" s="22">
        <f>SUBTOTAL(9,E1353:E1353)</f>
      </c>
      <c r="F1354" s="22" t="s">
        <v>506</v>
      </c>
      <c r="G1354" s="22">
        <f>SUBTOTAL(9,G1353:G1353)</f>
      </c>
    </row>
    <row r="1355" ht="40" customHeight="1">
      <c r="A1355" s="10" t="s">
        <v>333</v>
      </c>
      <c r="B1355" s="11" t="s">
        <v>1078</v>
      </c>
      <c r="C1355" s="11"/>
      <c r="D1355" s="10" t="s">
        <v>58</v>
      </c>
      <c r="E1355" s="18">
        <v>485</v>
      </c>
      <c r="F1355" s="18">
        <v>350</v>
      </c>
      <c r="G1355" s="18">
        <v>169750</v>
      </c>
    </row>
    <row r="1356" ht="25" customHeight="1">
      <c r="A1356" s="26" t="s">
        <v>621</v>
      </c>
      <c r="B1356" s="26"/>
      <c r="C1356" s="26"/>
      <c r="D1356" s="26"/>
      <c r="E1356" s="22">
        <f>SUBTOTAL(9,E1355:E1355)</f>
      </c>
      <c r="F1356" s="22" t="s">
        <v>506</v>
      </c>
      <c r="G1356" s="22">
        <f>SUBTOTAL(9,G1355:G1355)</f>
      </c>
    </row>
    <row r="1357" ht="40" customHeight="1">
      <c r="A1357" s="10" t="s">
        <v>1411</v>
      </c>
      <c r="B1357" s="11" t="s">
        <v>1080</v>
      </c>
      <c r="C1357" s="11"/>
      <c r="D1357" s="10" t="s">
        <v>58</v>
      </c>
      <c r="E1357" s="18">
        <v>48</v>
      </c>
      <c r="F1357" s="18">
        <v>1400</v>
      </c>
      <c r="G1357" s="18">
        <v>67200</v>
      </c>
    </row>
    <row r="1358" ht="25" customHeight="1">
      <c r="A1358" s="26" t="s">
        <v>621</v>
      </c>
      <c r="B1358" s="26"/>
      <c r="C1358" s="26"/>
      <c r="D1358" s="26"/>
      <c r="E1358" s="22">
        <f>SUBTOTAL(9,E1357:E1357)</f>
      </c>
      <c r="F1358" s="22" t="s">
        <v>506</v>
      </c>
      <c r="G1358" s="22">
        <f>SUBTOTAL(9,G1357:G1357)</f>
      </c>
    </row>
    <row r="1359" ht="40" customHeight="1">
      <c r="A1359" s="10" t="s">
        <v>1412</v>
      </c>
      <c r="B1359" s="11" t="s">
        <v>1082</v>
      </c>
      <c r="C1359" s="11"/>
      <c r="D1359" s="10" t="s">
        <v>58</v>
      </c>
      <c r="E1359" s="18">
        <v>40</v>
      </c>
      <c r="F1359" s="18">
        <v>2500</v>
      </c>
      <c r="G1359" s="18">
        <v>100000</v>
      </c>
    </row>
    <row r="1360" ht="25" customHeight="1">
      <c r="A1360" s="26" t="s">
        <v>621</v>
      </c>
      <c r="B1360" s="26"/>
      <c r="C1360" s="26"/>
      <c r="D1360" s="26"/>
      <c r="E1360" s="22">
        <f>SUBTOTAL(9,E1359:E1359)</f>
      </c>
      <c r="F1360" s="22" t="s">
        <v>506</v>
      </c>
      <c r="G1360" s="22">
        <f>SUBTOTAL(9,G1359:G1359)</f>
      </c>
    </row>
    <row r="1361" ht="40" customHeight="1">
      <c r="A1361" s="10" t="s">
        <v>1413</v>
      </c>
      <c r="B1361" s="11" t="s">
        <v>1084</v>
      </c>
      <c r="C1361" s="11"/>
      <c r="D1361" s="10" t="s">
        <v>58</v>
      </c>
      <c r="E1361" s="18">
        <v>6</v>
      </c>
      <c r="F1361" s="18">
        <v>1700</v>
      </c>
      <c r="G1361" s="18">
        <v>10200</v>
      </c>
    </row>
    <row r="1362" ht="25" customHeight="1">
      <c r="A1362" s="26" t="s">
        <v>621</v>
      </c>
      <c r="B1362" s="26"/>
      <c r="C1362" s="26"/>
      <c r="D1362" s="26"/>
      <c r="E1362" s="22">
        <f>SUBTOTAL(9,E1361:E1361)</f>
      </c>
      <c r="F1362" s="22" t="s">
        <v>506</v>
      </c>
      <c r="G1362" s="22">
        <f>SUBTOTAL(9,G1361:G1361)</f>
      </c>
    </row>
    <row r="1363" ht="40" customHeight="1">
      <c r="A1363" s="10" t="s">
        <v>1414</v>
      </c>
      <c r="B1363" s="11" t="s">
        <v>1086</v>
      </c>
      <c r="C1363" s="11"/>
      <c r="D1363" s="10" t="s">
        <v>58</v>
      </c>
      <c r="E1363" s="18">
        <v>30</v>
      </c>
      <c r="F1363" s="18">
        <v>350</v>
      </c>
      <c r="G1363" s="18">
        <v>10500</v>
      </c>
    </row>
    <row r="1364" ht="25" customHeight="1">
      <c r="A1364" s="26" t="s">
        <v>621</v>
      </c>
      <c r="B1364" s="26"/>
      <c r="C1364" s="26"/>
      <c r="D1364" s="26"/>
      <c r="E1364" s="22">
        <f>SUBTOTAL(9,E1363:E1363)</f>
      </c>
      <c r="F1364" s="22" t="s">
        <v>506</v>
      </c>
      <c r="G1364" s="22">
        <f>SUBTOTAL(9,G1363:G1363)</f>
      </c>
    </row>
    <row r="1365" ht="40" customHeight="1">
      <c r="A1365" s="10" t="s">
        <v>1415</v>
      </c>
      <c r="B1365" s="11" t="s">
        <v>1088</v>
      </c>
      <c r="C1365" s="11"/>
      <c r="D1365" s="10" t="s">
        <v>58</v>
      </c>
      <c r="E1365" s="18">
        <v>1</v>
      </c>
      <c r="F1365" s="18">
        <v>27000</v>
      </c>
      <c r="G1365" s="18">
        <v>27000</v>
      </c>
    </row>
    <row r="1366" ht="25" customHeight="1">
      <c r="A1366" s="26" t="s">
        <v>621</v>
      </c>
      <c r="B1366" s="26"/>
      <c r="C1366" s="26"/>
      <c r="D1366" s="26"/>
      <c r="E1366" s="22">
        <f>SUBTOTAL(9,E1365:E1365)</f>
      </c>
      <c r="F1366" s="22" t="s">
        <v>506</v>
      </c>
      <c r="G1366" s="22">
        <f>SUBTOTAL(9,G1365:G1365)</f>
      </c>
    </row>
    <row r="1367" ht="40" customHeight="1">
      <c r="A1367" s="10" t="s">
        <v>1416</v>
      </c>
      <c r="B1367" s="11" t="s">
        <v>1090</v>
      </c>
      <c r="C1367" s="11"/>
      <c r="D1367" s="10" t="s">
        <v>58</v>
      </c>
      <c r="E1367" s="18">
        <v>1</v>
      </c>
      <c r="F1367" s="18">
        <v>13500</v>
      </c>
      <c r="G1367" s="18">
        <v>13500</v>
      </c>
    </row>
    <row r="1368" ht="25" customHeight="1">
      <c r="A1368" s="26" t="s">
        <v>621</v>
      </c>
      <c r="B1368" s="26"/>
      <c r="C1368" s="26"/>
      <c r="D1368" s="26"/>
      <c r="E1368" s="22">
        <f>SUBTOTAL(9,E1367:E1367)</f>
      </c>
      <c r="F1368" s="22" t="s">
        <v>506</v>
      </c>
      <c r="G1368" s="22">
        <f>SUBTOTAL(9,G1367:G1367)</f>
      </c>
    </row>
    <row r="1369" ht="40" customHeight="1">
      <c r="A1369" s="10" t="s">
        <v>1417</v>
      </c>
      <c r="B1369" s="11" t="s">
        <v>1092</v>
      </c>
      <c r="C1369" s="11"/>
      <c r="D1369" s="10" t="s">
        <v>58</v>
      </c>
      <c r="E1369" s="18">
        <v>10</v>
      </c>
      <c r="F1369" s="18">
        <v>800</v>
      </c>
      <c r="G1369" s="18">
        <v>8000</v>
      </c>
    </row>
    <row r="1370" ht="25" customHeight="1">
      <c r="A1370" s="26" t="s">
        <v>621</v>
      </c>
      <c r="B1370" s="26"/>
      <c r="C1370" s="26"/>
      <c r="D1370" s="26"/>
      <c r="E1370" s="22">
        <f>SUBTOTAL(9,E1369:E1369)</f>
      </c>
      <c r="F1370" s="22" t="s">
        <v>506</v>
      </c>
      <c r="G1370" s="22">
        <f>SUBTOTAL(9,G1369:G1369)</f>
      </c>
    </row>
    <row r="1371" ht="40" customHeight="1">
      <c r="A1371" s="10" t="s">
        <v>1418</v>
      </c>
      <c r="B1371" s="11" t="s">
        <v>1094</v>
      </c>
      <c r="C1371" s="11"/>
      <c r="D1371" s="10" t="s">
        <v>58</v>
      </c>
      <c r="E1371" s="18">
        <v>47</v>
      </c>
      <c r="F1371" s="18">
        <v>15000</v>
      </c>
      <c r="G1371" s="18">
        <v>705000</v>
      </c>
    </row>
    <row r="1372" ht="25" customHeight="1">
      <c r="A1372" s="26" t="s">
        <v>621</v>
      </c>
      <c r="B1372" s="26"/>
      <c r="C1372" s="26"/>
      <c r="D1372" s="26"/>
      <c r="E1372" s="22">
        <f>SUBTOTAL(9,E1371:E1371)</f>
      </c>
      <c r="F1372" s="22" t="s">
        <v>506</v>
      </c>
      <c r="G1372" s="22">
        <f>SUBTOTAL(9,G1371:G1371)</f>
      </c>
    </row>
    <row r="1373" ht="40" customHeight="1">
      <c r="A1373" s="10" t="s">
        <v>1419</v>
      </c>
      <c r="B1373" s="11" t="s">
        <v>1096</v>
      </c>
      <c r="C1373" s="11"/>
      <c r="D1373" s="10" t="s">
        <v>58</v>
      </c>
      <c r="E1373" s="18">
        <v>2</v>
      </c>
      <c r="F1373" s="18">
        <v>16000</v>
      </c>
      <c r="G1373" s="18">
        <v>32000</v>
      </c>
    </row>
    <row r="1374" ht="25" customHeight="1">
      <c r="A1374" s="26" t="s">
        <v>621</v>
      </c>
      <c r="B1374" s="26"/>
      <c r="C1374" s="26"/>
      <c r="D1374" s="26"/>
      <c r="E1374" s="22">
        <f>SUBTOTAL(9,E1373:E1373)</f>
      </c>
      <c r="F1374" s="22" t="s">
        <v>506</v>
      </c>
      <c r="G1374" s="22">
        <f>SUBTOTAL(9,G1373:G1373)</f>
      </c>
    </row>
    <row r="1375" ht="40" customHeight="1">
      <c r="A1375" s="10" t="s">
        <v>1420</v>
      </c>
      <c r="B1375" s="11" t="s">
        <v>1098</v>
      </c>
      <c r="C1375" s="11"/>
      <c r="D1375" s="10" t="s">
        <v>58</v>
      </c>
      <c r="E1375" s="18">
        <v>4</v>
      </c>
      <c r="F1375" s="18">
        <v>5163.5</v>
      </c>
      <c r="G1375" s="18">
        <v>20654</v>
      </c>
    </row>
    <row r="1376" ht="25" customHeight="1">
      <c r="A1376" s="26" t="s">
        <v>621</v>
      </c>
      <c r="B1376" s="26"/>
      <c r="C1376" s="26"/>
      <c r="D1376" s="26"/>
      <c r="E1376" s="22">
        <f>SUBTOTAL(9,E1375:E1375)</f>
      </c>
      <c r="F1376" s="22" t="s">
        <v>506</v>
      </c>
      <c r="G1376" s="22">
        <f>SUBTOTAL(9,G1375:G1375)</f>
      </c>
    </row>
    <row r="1377" ht="20" customHeight="1">
      <c r="A1377" s="10" t="s">
        <v>1421</v>
      </c>
      <c r="B1377" s="11" t="s">
        <v>1100</v>
      </c>
      <c r="C1377" s="11"/>
      <c r="D1377" s="10" t="s">
        <v>58</v>
      </c>
      <c r="E1377" s="18">
        <v>25</v>
      </c>
      <c r="F1377" s="18">
        <v>9200</v>
      </c>
      <c r="G1377" s="18">
        <v>230000</v>
      </c>
    </row>
    <row r="1378" ht="25" customHeight="1">
      <c r="A1378" s="26" t="s">
        <v>621</v>
      </c>
      <c r="B1378" s="26"/>
      <c r="C1378" s="26"/>
      <c r="D1378" s="26"/>
      <c r="E1378" s="22">
        <f>SUBTOTAL(9,E1377:E1377)</f>
      </c>
      <c r="F1378" s="22" t="s">
        <v>506</v>
      </c>
      <c r="G1378" s="22">
        <f>SUBTOTAL(9,G1377:G1377)</f>
      </c>
    </row>
    <row r="1379" ht="40" customHeight="1">
      <c r="A1379" s="10" t="s">
        <v>1422</v>
      </c>
      <c r="B1379" s="11" t="s">
        <v>1102</v>
      </c>
      <c r="C1379" s="11"/>
      <c r="D1379" s="10" t="s">
        <v>58</v>
      </c>
      <c r="E1379" s="18">
        <v>20</v>
      </c>
      <c r="F1379" s="18">
        <v>7000</v>
      </c>
      <c r="G1379" s="18">
        <v>140000</v>
      </c>
    </row>
    <row r="1380" ht="25" customHeight="1">
      <c r="A1380" s="26" t="s">
        <v>621</v>
      </c>
      <c r="B1380" s="26"/>
      <c r="C1380" s="26"/>
      <c r="D1380" s="26"/>
      <c r="E1380" s="22">
        <f>SUBTOTAL(9,E1379:E1379)</f>
      </c>
      <c r="F1380" s="22" t="s">
        <v>506</v>
      </c>
      <c r="G1380" s="22">
        <f>SUBTOTAL(9,G1379:G1379)</f>
      </c>
    </row>
    <row r="1381" ht="40" customHeight="1">
      <c r="A1381" s="10" t="s">
        <v>1423</v>
      </c>
      <c r="B1381" s="11" t="s">
        <v>1104</v>
      </c>
      <c r="C1381" s="11"/>
      <c r="D1381" s="10" t="s">
        <v>58</v>
      </c>
      <c r="E1381" s="18">
        <v>50</v>
      </c>
      <c r="F1381" s="18">
        <v>1300</v>
      </c>
      <c r="G1381" s="18">
        <v>65000</v>
      </c>
    </row>
    <row r="1382" ht="25" customHeight="1">
      <c r="A1382" s="26" t="s">
        <v>621</v>
      </c>
      <c r="B1382" s="26"/>
      <c r="C1382" s="26"/>
      <c r="D1382" s="26"/>
      <c r="E1382" s="22">
        <f>SUBTOTAL(9,E1381:E1381)</f>
      </c>
      <c r="F1382" s="22" t="s">
        <v>506</v>
      </c>
      <c r="G1382" s="22">
        <f>SUBTOTAL(9,G1381:G1381)</f>
      </c>
    </row>
    <row r="1383" ht="40" customHeight="1">
      <c r="A1383" s="10" t="s">
        <v>1424</v>
      </c>
      <c r="B1383" s="11" t="s">
        <v>1106</v>
      </c>
      <c r="C1383" s="11"/>
      <c r="D1383" s="10" t="s">
        <v>58</v>
      </c>
      <c r="E1383" s="18">
        <v>6</v>
      </c>
      <c r="F1383" s="18">
        <v>50000</v>
      </c>
      <c r="G1383" s="18">
        <v>300000</v>
      </c>
    </row>
    <row r="1384" ht="25" customHeight="1">
      <c r="A1384" s="26" t="s">
        <v>621</v>
      </c>
      <c r="B1384" s="26"/>
      <c r="C1384" s="26"/>
      <c r="D1384" s="26"/>
      <c r="E1384" s="22">
        <f>SUBTOTAL(9,E1383:E1383)</f>
      </c>
      <c r="F1384" s="22" t="s">
        <v>506</v>
      </c>
      <c r="G1384" s="22">
        <f>SUBTOTAL(9,G1383:G1383)</f>
      </c>
    </row>
    <row r="1385" ht="40" customHeight="1">
      <c r="A1385" s="10" t="s">
        <v>1425</v>
      </c>
      <c r="B1385" s="11" t="s">
        <v>1108</v>
      </c>
      <c r="C1385" s="11"/>
      <c r="D1385" s="10" t="s">
        <v>58</v>
      </c>
      <c r="E1385" s="18">
        <v>14</v>
      </c>
      <c r="F1385" s="18">
        <v>4680</v>
      </c>
      <c r="G1385" s="18">
        <v>65520</v>
      </c>
    </row>
    <row r="1386" ht="25" customHeight="1">
      <c r="A1386" s="26" t="s">
        <v>621</v>
      </c>
      <c r="B1386" s="26"/>
      <c r="C1386" s="26"/>
      <c r="D1386" s="26"/>
      <c r="E1386" s="22">
        <f>SUBTOTAL(9,E1385:E1385)</f>
      </c>
      <c r="F1386" s="22" t="s">
        <v>506</v>
      </c>
      <c r="G1386" s="22">
        <f>SUBTOTAL(9,G1385:G1385)</f>
      </c>
    </row>
    <row r="1387" ht="40" customHeight="1">
      <c r="A1387" s="10" t="s">
        <v>1426</v>
      </c>
      <c r="B1387" s="11" t="s">
        <v>1110</v>
      </c>
      <c r="C1387" s="11"/>
      <c r="D1387" s="10" t="s">
        <v>58</v>
      </c>
      <c r="E1387" s="18">
        <v>14</v>
      </c>
      <c r="F1387" s="18">
        <v>3808</v>
      </c>
      <c r="G1387" s="18">
        <v>53312</v>
      </c>
    </row>
    <row r="1388" ht="25" customHeight="1">
      <c r="A1388" s="26" t="s">
        <v>621</v>
      </c>
      <c r="B1388" s="26"/>
      <c r="C1388" s="26"/>
      <c r="D1388" s="26"/>
      <c r="E1388" s="22">
        <f>SUBTOTAL(9,E1387:E1387)</f>
      </c>
      <c r="F1388" s="22" t="s">
        <v>506</v>
      </c>
      <c r="G1388" s="22">
        <f>SUBTOTAL(9,G1387:G1387)</f>
      </c>
    </row>
    <row r="1389" ht="40" customHeight="1">
      <c r="A1389" s="10" t="s">
        <v>1427</v>
      </c>
      <c r="B1389" s="11" t="s">
        <v>1112</v>
      </c>
      <c r="C1389" s="11"/>
      <c r="D1389" s="10" t="s">
        <v>58</v>
      </c>
      <c r="E1389" s="18">
        <v>14</v>
      </c>
      <c r="F1389" s="18">
        <v>4588</v>
      </c>
      <c r="G1389" s="18">
        <v>64232</v>
      </c>
    </row>
    <row r="1390" ht="25" customHeight="1">
      <c r="A1390" s="26" t="s">
        <v>621</v>
      </c>
      <c r="B1390" s="26"/>
      <c r="C1390" s="26"/>
      <c r="D1390" s="26"/>
      <c r="E1390" s="22">
        <f>SUBTOTAL(9,E1389:E1389)</f>
      </c>
      <c r="F1390" s="22" t="s">
        <v>506</v>
      </c>
      <c r="G1390" s="22">
        <f>SUBTOTAL(9,G1389:G1389)</f>
      </c>
    </row>
    <row r="1391" ht="40" customHeight="1">
      <c r="A1391" s="10" t="s">
        <v>1428</v>
      </c>
      <c r="B1391" s="11" t="s">
        <v>1114</v>
      </c>
      <c r="C1391" s="11"/>
      <c r="D1391" s="10" t="s">
        <v>58</v>
      </c>
      <c r="E1391" s="18">
        <v>14</v>
      </c>
      <c r="F1391" s="18">
        <v>7700</v>
      </c>
      <c r="G1391" s="18">
        <v>107800</v>
      </c>
    </row>
    <row r="1392" ht="25" customHeight="1">
      <c r="A1392" s="26" t="s">
        <v>621</v>
      </c>
      <c r="B1392" s="26"/>
      <c r="C1392" s="26"/>
      <c r="D1392" s="26"/>
      <c r="E1392" s="22">
        <f>SUBTOTAL(9,E1391:E1391)</f>
      </c>
      <c r="F1392" s="22" t="s">
        <v>506</v>
      </c>
      <c r="G1392" s="22">
        <f>SUBTOTAL(9,G1391:G1391)</f>
      </c>
    </row>
    <row r="1393" ht="40" customHeight="1">
      <c r="A1393" s="10" t="s">
        <v>1429</v>
      </c>
      <c r="B1393" s="11" t="s">
        <v>1430</v>
      </c>
      <c r="C1393" s="11"/>
      <c r="D1393" s="10" t="s">
        <v>58</v>
      </c>
      <c r="E1393" s="18">
        <v>28</v>
      </c>
      <c r="F1393" s="18">
        <v>14450</v>
      </c>
      <c r="G1393" s="18">
        <v>404600</v>
      </c>
    </row>
    <row r="1394" ht="25" customHeight="1">
      <c r="A1394" s="26" t="s">
        <v>621</v>
      </c>
      <c r="B1394" s="26"/>
      <c r="C1394" s="26"/>
      <c r="D1394" s="26"/>
      <c r="E1394" s="22">
        <f>SUBTOTAL(9,E1393:E1393)</f>
      </c>
      <c r="F1394" s="22" t="s">
        <v>506</v>
      </c>
      <c r="G1394" s="22">
        <f>SUBTOTAL(9,G1393:G1393)</f>
      </c>
    </row>
    <row r="1395" ht="40" customHeight="1">
      <c r="A1395" s="10" t="s">
        <v>226</v>
      </c>
      <c r="B1395" s="11" t="s">
        <v>1116</v>
      </c>
      <c r="C1395" s="11"/>
      <c r="D1395" s="10" t="s">
        <v>58</v>
      </c>
      <c r="E1395" s="18">
        <v>11</v>
      </c>
      <c r="F1395" s="18">
        <v>12000</v>
      </c>
      <c r="G1395" s="18">
        <v>132000</v>
      </c>
    </row>
    <row r="1396" ht="25" customHeight="1">
      <c r="A1396" s="26" t="s">
        <v>621</v>
      </c>
      <c r="B1396" s="26"/>
      <c r="C1396" s="26"/>
      <c r="D1396" s="26"/>
      <c r="E1396" s="22">
        <f>SUBTOTAL(9,E1395:E1395)</f>
      </c>
      <c r="F1396" s="22" t="s">
        <v>506</v>
      </c>
      <c r="G1396" s="22">
        <f>SUBTOTAL(9,G1395:G1395)</f>
      </c>
    </row>
    <row r="1397" ht="40" customHeight="1">
      <c r="A1397" s="10" t="s">
        <v>244</v>
      </c>
      <c r="B1397" s="11" t="s">
        <v>1118</v>
      </c>
      <c r="C1397" s="11"/>
      <c r="D1397" s="10" t="s">
        <v>58</v>
      </c>
      <c r="E1397" s="18">
        <v>15</v>
      </c>
      <c r="F1397" s="18">
        <v>5500</v>
      </c>
      <c r="G1397" s="18">
        <v>82500</v>
      </c>
    </row>
    <row r="1398" ht="25" customHeight="1">
      <c r="A1398" s="26" t="s">
        <v>621</v>
      </c>
      <c r="B1398" s="26"/>
      <c r="C1398" s="26"/>
      <c r="D1398" s="26"/>
      <c r="E1398" s="22">
        <f>SUBTOTAL(9,E1397:E1397)</f>
      </c>
      <c r="F1398" s="22" t="s">
        <v>506</v>
      </c>
      <c r="G1398" s="22">
        <f>SUBTOTAL(9,G1397:G1397)</f>
      </c>
    </row>
    <row r="1399" ht="40" customHeight="1">
      <c r="A1399" s="10" t="s">
        <v>1431</v>
      </c>
      <c r="B1399" s="11" t="s">
        <v>1120</v>
      </c>
      <c r="C1399" s="11"/>
      <c r="D1399" s="10" t="s">
        <v>58</v>
      </c>
      <c r="E1399" s="18">
        <v>5</v>
      </c>
      <c r="F1399" s="18">
        <v>19400</v>
      </c>
      <c r="G1399" s="18">
        <v>97000</v>
      </c>
    </row>
    <row r="1400" ht="25" customHeight="1">
      <c r="A1400" s="26" t="s">
        <v>621</v>
      </c>
      <c r="B1400" s="26"/>
      <c r="C1400" s="26"/>
      <c r="D1400" s="26"/>
      <c r="E1400" s="22">
        <f>SUBTOTAL(9,E1399:E1399)</f>
      </c>
      <c r="F1400" s="22" t="s">
        <v>506</v>
      </c>
      <c r="G1400" s="22">
        <f>SUBTOTAL(9,G1399:G1399)</f>
      </c>
    </row>
    <row r="1401" ht="40" customHeight="1">
      <c r="A1401" s="10" t="s">
        <v>1432</v>
      </c>
      <c r="B1401" s="11" t="s">
        <v>1433</v>
      </c>
      <c r="C1401" s="11"/>
      <c r="D1401" s="10" t="s">
        <v>58</v>
      </c>
      <c r="E1401" s="18">
        <v>16</v>
      </c>
      <c r="F1401" s="18">
        <v>27000</v>
      </c>
      <c r="G1401" s="18">
        <v>432000</v>
      </c>
    </row>
    <row r="1402" ht="25" customHeight="1">
      <c r="A1402" s="26" t="s">
        <v>621</v>
      </c>
      <c r="B1402" s="26"/>
      <c r="C1402" s="26"/>
      <c r="D1402" s="26"/>
      <c r="E1402" s="22">
        <f>SUBTOTAL(9,E1401:E1401)</f>
      </c>
      <c r="F1402" s="22" t="s">
        <v>506</v>
      </c>
      <c r="G1402" s="22">
        <f>SUBTOTAL(9,G1401:G1401)</f>
      </c>
    </row>
    <row r="1403" ht="40" customHeight="1">
      <c r="A1403" s="10" t="s">
        <v>1434</v>
      </c>
      <c r="B1403" s="11" t="s">
        <v>1128</v>
      </c>
      <c r="C1403" s="11"/>
      <c r="D1403" s="10" t="s">
        <v>58</v>
      </c>
      <c r="E1403" s="18">
        <v>48</v>
      </c>
      <c r="F1403" s="18">
        <v>9000</v>
      </c>
      <c r="G1403" s="18">
        <v>432000</v>
      </c>
    </row>
    <row r="1404" ht="25" customHeight="1">
      <c r="A1404" s="26" t="s">
        <v>621</v>
      </c>
      <c r="B1404" s="26"/>
      <c r="C1404" s="26"/>
      <c r="D1404" s="26"/>
      <c r="E1404" s="22">
        <f>SUBTOTAL(9,E1403:E1403)</f>
      </c>
      <c r="F1404" s="22" t="s">
        <v>506</v>
      </c>
      <c r="G1404" s="22">
        <f>SUBTOTAL(9,G1403:G1403)</f>
      </c>
    </row>
    <row r="1405" ht="40" customHeight="1">
      <c r="A1405" s="10" t="s">
        <v>1435</v>
      </c>
      <c r="B1405" s="11" t="s">
        <v>1126</v>
      </c>
      <c r="C1405" s="11"/>
      <c r="D1405" s="10" t="s">
        <v>58</v>
      </c>
      <c r="E1405" s="18">
        <v>300</v>
      </c>
      <c r="F1405" s="18">
        <v>120</v>
      </c>
      <c r="G1405" s="18">
        <v>36000</v>
      </c>
    </row>
    <row r="1406" ht="25" customHeight="1">
      <c r="A1406" s="26" t="s">
        <v>621</v>
      </c>
      <c r="B1406" s="26"/>
      <c r="C1406" s="26"/>
      <c r="D1406" s="26"/>
      <c r="E1406" s="22">
        <f>SUBTOTAL(9,E1405:E1405)</f>
      </c>
      <c r="F1406" s="22" t="s">
        <v>506</v>
      </c>
      <c r="G1406" s="22">
        <f>SUBTOTAL(9,G1405:G1405)</f>
      </c>
    </row>
    <row r="1407" ht="40" customHeight="1">
      <c r="A1407" s="10" t="s">
        <v>1436</v>
      </c>
      <c r="B1407" s="11" t="s">
        <v>1433</v>
      </c>
      <c r="C1407" s="11"/>
      <c r="D1407" s="10" t="s">
        <v>58</v>
      </c>
      <c r="E1407" s="18">
        <v>18</v>
      </c>
      <c r="F1407" s="18">
        <v>26200</v>
      </c>
      <c r="G1407" s="18">
        <v>471600</v>
      </c>
    </row>
    <row r="1408" ht="25" customHeight="1">
      <c r="A1408" s="26" t="s">
        <v>621</v>
      </c>
      <c r="B1408" s="26"/>
      <c r="C1408" s="26"/>
      <c r="D1408" s="26"/>
      <c r="E1408" s="22">
        <f>SUBTOTAL(9,E1407:E1407)</f>
      </c>
      <c r="F1408" s="22" t="s">
        <v>506</v>
      </c>
      <c r="G1408" s="22">
        <f>SUBTOTAL(9,G1407:G1407)</f>
      </c>
    </row>
    <row r="1409" ht="40" customHeight="1">
      <c r="A1409" s="10" t="s">
        <v>1437</v>
      </c>
      <c r="B1409" s="11" t="s">
        <v>1128</v>
      </c>
      <c r="C1409" s="11"/>
      <c r="D1409" s="10" t="s">
        <v>58</v>
      </c>
      <c r="E1409" s="18">
        <v>80</v>
      </c>
      <c r="F1409" s="18">
        <v>9100</v>
      </c>
      <c r="G1409" s="18">
        <v>728000</v>
      </c>
    </row>
    <row r="1410" ht="25" customHeight="1">
      <c r="A1410" s="26" t="s">
        <v>621</v>
      </c>
      <c r="B1410" s="26"/>
      <c r="C1410" s="26"/>
      <c r="D1410" s="26"/>
      <c r="E1410" s="22">
        <f>SUBTOTAL(9,E1409:E1409)</f>
      </c>
      <c r="F1410" s="22" t="s">
        <v>506</v>
      </c>
      <c r="G1410" s="22">
        <f>SUBTOTAL(9,G1409:G1409)</f>
      </c>
    </row>
    <row r="1411" ht="20" customHeight="1">
      <c r="A1411" s="10" t="s">
        <v>1438</v>
      </c>
      <c r="B1411" s="11" t="s">
        <v>1130</v>
      </c>
      <c r="C1411" s="11"/>
      <c r="D1411" s="10" t="s">
        <v>58</v>
      </c>
      <c r="E1411" s="18">
        <v>4</v>
      </c>
      <c r="F1411" s="18">
        <v>1200</v>
      </c>
      <c r="G1411" s="18">
        <v>4800</v>
      </c>
    </row>
    <row r="1412" ht="25" customHeight="1">
      <c r="A1412" s="26" t="s">
        <v>621</v>
      </c>
      <c r="B1412" s="26"/>
      <c r="C1412" s="26"/>
      <c r="D1412" s="26"/>
      <c r="E1412" s="22">
        <f>SUBTOTAL(9,E1411:E1411)</f>
      </c>
      <c r="F1412" s="22" t="s">
        <v>506</v>
      </c>
      <c r="G1412" s="22">
        <f>SUBTOTAL(9,G1411:G1411)</f>
      </c>
    </row>
    <row r="1413" ht="40" customHeight="1">
      <c r="A1413" s="10" t="s">
        <v>1439</v>
      </c>
      <c r="B1413" s="11" t="s">
        <v>1131</v>
      </c>
      <c r="C1413" s="11"/>
      <c r="D1413" s="10" t="s">
        <v>58</v>
      </c>
      <c r="E1413" s="18">
        <v>4</v>
      </c>
      <c r="F1413" s="18">
        <v>4100</v>
      </c>
      <c r="G1413" s="18">
        <v>16400</v>
      </c>
    </row>
    <row r="1414" ht="25" customHeight="1">
      <c r="A1414" s="26" t="s">
        <v>621</v>
      </c>
      <c r="B1414" s="26"/>
      <c r="C1414" s="26"/>
      <c r="D1414" s="26"/>
      <c r="E1414" s="22">
        <f>SUBTOTAL(9,E1413:E1413)</f>
      </c>
      <c r="F1414" s="22" t="s">
        <v>506</v>
      </c>
      <c r="G1414" s="22">
        <f>SUBTOTAL(9,G1413:G1413)</f>
      </c>
    </row>
    <row r="1415" ht="20" customHeight="1">
      <c r="A1415" s="10" t="s">
        <v>1440</v>
      </c>
      <c r="B1415" s="11" t="s">
        <v>1133</v>
      </c>
      <c r="C1415" s="11"/>
      <c r="D1415" s="10" t="s">
        <v>58</v>
      </c>
      <c r="E1415" s="18">
        <v>9</v>
      </c>
      <c r="F1415" s="18">
        <v>200</v>
      </c>
      <c r="G1415" s="18">
        <v>1800</v>
      </c>
    </row>
    <row r="1416" ht="25" customHeight="1">
      <c r="A1416" s="26" t="s">
        <v>621</v>
      </c>
      <c r="B1416" s="26"/>
      <c r="C1416" s="26"/>
      <c r="D1416" s="26"/>
      <c r="E1416" s="22">
        <f>SUBTOTAL(9,E1415:E1415)</f>
      </c>
      <c r="F1416" s="22" t="s">
        <v>506</v>
      </c>
      <c r="G1416" s="22">
        <f>SUBTOTAL(9,G1415:G1415)</f>
      </c>
    </row>
    <row r="1417" ht="20" customHeight="1">
      <c r="A1417" s="10" t="s">
        <v>1441</v>
      </c>
      <c r="B1417" s="11" t="s">
        <v>1135</v>
      </c>
      <c r="C1417" s="11"/>
      <c r="D1417" s="10" t="s">
        <v>58</v>
      </c>
      <c r="E1417" s="18">
        <v>2</v>
      </c>
      <c r="F1417" s="18">
        <v>1500</v>
      </c>
      <c r="G1417" s="18">
        <v>3000</v>
      </c>
    </row>
    <row r="1418" ht="25" customHeight="1">
      <c r="A1418" s="26" t="s">
        <v>621</v>
      </c>
      <c r="B1418" s="26"/>
      <c r="C1418" s="26"/>
      <c r="D1418" s="26"/>
      <c r="E1418" s="22">
        <f>SUBTOTAL(9,E1417:E1417)</f>
      </c>
      <c r="F1418" s="22" t="s">
        <v>506</v>
      </c>
      <c r="G1418" s="22">
        <f>SUBTOTAL(9,G1417:G1417)</f>
      </c>
    </row>
    <row r="1419" ht="40" customHeight="1">
      <c r="A1419" s="10" t="s">
        <v>1442</v>
      </c>
      <c r="B1419" s="11" t="s">
        <v>1137</v>
      </c>
      <c r="C1419" s="11"/>
      <c r="D1419" s="10" t="s">
        <v>58</v>
      </c>
      <c r="E1419" s="18">
        <v>4</v>
      </c>
      <c r="F1419" s="18">
        <v>1000</v>
      </c>
      <c r="G1419" s="18">
        <v>4000</v>
      </c>
    </row>
    <row r="1420" ht="25" customHeight="1">
      <c r="A1420" s="26" t="s">
        <v>621</v>
      </c>
      <c r="B1420" s="26"/>
      <c r="C1420" s="26"/>
      <c r="D1420" s="26"/>
      <c r="E1420" s="22">
        <f>SUBTOTAL(9,E1419:E1419)</f>
      </c>
      <c r="F1420" s="22" t="s">
        <v>506</v>
      </c>
      <c r="G1420" s="22">
        <f>SUBTOTAL(9,G1419:G1419)</f>
      </c>
    </row>
    <row r="1421" ht="40" customHeight="1">
      <c r="A1421" s="10" t="s">
        <v>1443</v>
      </c>
      <c r="B1421" s="11" t="s">
        <v>1139</v>
      </c>
      <c r="C1421" s="11"/>
      <c r="D1421" s="10" t="s">
        <v>58</v>
      </c>
      <c r="E1421" s="18">
        <v>46</v>
      </c>
      <c r="F1421" s="18">
        <v>7000</v>
      </c>
      <c r="G1421" s="18">
        <v>322000</v>
      </c>
    </row>
    <row r="1422" ht="25" customHeight="1">
      <c r="A1422" s="26" t="s">
        <v>621</v>
      </c>
      <c r="B1422" s="26"/>
      <c r="C1422" s="26"/>
      <c r="D1422" s="26"/>
      <c r="E1422" s="22">
        <f>SUBTOTAL(9,E1421:E1421)</f>
      </c>
      <c r="F1422" s="22" t="s">
        <v>506</v>
      </c>
      <c r="G1422" s="22">
        <f>SUBTOTAL(9,G1421:G1421)</f>
      </c>
    </row>
    <row r="1423" ht="25" customHeight="1">
      <c r="A1423" s="26" t="s">
        <v>622</v>
      </c>
      <c r="B1423" s="26"/>
      <c r="C1423" s="26"/>
      <c r="D1423" s="26"/>
      <c r="E1423" s="26"/>
      <c r="F1423" s="26"/>
      <c r="G1423" s="22">
        <f>SUBTOTAL(9,G1345:G1422)</f>
      </c>
    </row>
    <row r="1424" ht="25" customHeight="1">
</row>
    <row r="1425" ht="20" customHeight="1">
      <c r="A1425" s="23" t="s">
        <v>423</v>
      </c>
      <c r="B1425" s="23"/>
      <c r="C1425" s="24" t="s">
        <v>289</v>
      </c>
      <c r="D1425" s="24"/>
      <c r="E1425" s="24"/>
      <c r="F1425" s="24"/>
      <c r="G1425" s="24"/>
    </row>
    <row r="1426" ht="20" customHeight="1">
      <c r="A1426" s="23" t="s">
        <v>424</v>
      </c>
      <c r="B1426" s="23"/>
      <c r="C1426" s="24" t="s">
        <v>425</v>
      </c>
      <c r="D1426" s="24"/>
      <c r="E1426" s="24"/>
      <c r="F1426" s="24"/>
      <c r="G1426" s="24"/>
    </row>
    <row r="1427" ht="25" customHeight="1">
      <c r="A1427" s="23" t="s">
        <v>426</v>
      </c>
      <c r="B1427" s="23"/>
      <c r="C1427" s="24" t="s">
        <v>401</v>
      </c>
      <c r="D1427" s="24"/>
      <c r="E1427" s="24"/>
      <c r="F1427" s="24"/>
      <c r="G1427" s="24"/>
    </row>
    <row r="1428" ht="15" customHeight="1">
</row>
    <row r="1429" ht="25" customHeight="1">
      <c r="A1429" s="6" t="s">
        <v>1184</v>
      </c>
      <c r="B1429" s="6"/>
      <c r="C1429" s="6"/>
      <c r="D1429" s="6"/>
      <c r="E1429" s="6"/>
      <c r="F1429" s="6"/>
      <c r="G1429" s="6"/>
    </row>
    <row r="1430" ht="15" customHeight="1">
</row>
    <row r="1431" ht="50" customHeight="1">
      <c r="A1431" s="10" t="s">
        <v>335</v>
      </c>
      <c r="B1431" s="10" t="s">
        <v>542</v>
      </c>
      <c r="C1431" s="10"/>
      <c r="D1431" s="10" t="s">
        <v>615</v>
      </c>
      <c r="E1431" s="10" t="s">
        <v>616</v>
      </c>
      <c r="F1431" s="10" t="s">
        <v>617</v>
      </c>
      <c r="G1431" s="10" t="s">
        <v>618</v>
      </c>
    </row>
    <row r="1432" ht="15" customHeight="1">
      <c r="A1432" s="10">
        <v>1</v>
      </c>
      <c r="B1432" s="10">
        <v>2</v>
      </c>
      <c r="C1432" s="10"/>
      <c r="D1432" s="10">
        <v>3</v>
      </c>
      <c r="E1432" s="10">
        <v>4</v>
      </c>
      <c r="F1432" s="10">
        <v>5</v>
      </c>
      <c r="G1432" s="10">
        <v>6</v>
      </c>
    </row>
    <row r="1433" ht="40" customHeight="1">
      <c r="A1433" s="10" t="s">
        <v>1444</v>
      </c>
      <c r="B1433" s="11" t="s">
        <v>1188</v>
      </c>
      <c r="C1433" s="11"/>
      <c r="D1433" s="10" t="s">
        <v>58</v>
      </c>
      <c r="E1433" s="18">
        <v>200</v>
      </c>
      <c r="F1433" s="18">
        <v>250</v>
      </c>
      <c r="G1433" s="18">
        <v>50000</v>
      </c>
    </row>
    <row r="1434" ht="25" customHeight="1">
      <c r="A1434" s="26" t="s">
        <v>621</v>
      </c>
      <c r="B1434" s="26"/>
      <c r="C1434" s="26"/>
      <c r="D1434" s="26"/>
      <c r="E1434" s="22">
        <f>SUBTOTAL(9,E1433:E1433)</f>
      </c>
      <c r="F1434" s="22" t="s">
        <v>506</v>
      </c>
      <c r="G1434" s="22">
        <f>SUBTOTAL(9,G1433:G1433)</f>
      </c>
    </row>
    <row r="1435" ht="25" customHeight="1">
      <c r="A1435" s="26" t="s">
        <v>622</v>
      </c>
      <c r="B1435" s="26"/>
      <c r="C1435" s="26"/>
      <c r="D1435" s="26"/>
      <c r="E1435" s="26"/>
      <c r="F1435" s="26"/>
      <c r="G1435" s="22">
        <f>SUBTOTAL(9,G1433:G1434)</f>
      </c>
    </row>
    <row r="1436" ht="25" customHeight="1">
</row>
    <row r="1437" ht="20" customHeight="1">
      <c r="A1437" s="23" t="s">
        <v>423</v>
      </c>
      <c r="B1437" s="23"/>
      <c r="C1437" s="24" t="s">
        <v>289</v>
      </c>
      <c r="D1437" s="24"/>
      <c r="E1437" s="24"/>
      <c r="F1437" s="24"/>
      <c r="G1437" s="24"/>
    </row>
    <row r="1438" ht="20" customHeight="1">
      <c r="A1438" s="23" t="s">
        <v>424</v>
      </c>
      <c r="B1438" s="23"/>
      <c r="C1438" s="24" t="s">
        <v>425</v>
      </c>
      <c r="D1438" s="24"/>
      <c r="E1438" s="24"/>
      <c r="F1438" s="24"/>
      <c r="G1438" s="24"/>
    </row>
    <row r="1439" ht="25" customHeight="1">
      <c r="A1439" s="23" t="s">
        <v>426</v>
      </c>
      <c r="B1439" s="23"/>
      <c r="C1439" s="24" t="s">
        <v>404</v>
      </c>
      <c r="D1439" s="24"/>
      <c r="E1439" s="24"/>
      <c r="F1439" s="24"/>
      <c r="G1439" s="24"/>
    </row>
    <row r="1440" ht="15" customHeight="1">
</row>
    <row r="1441" ht="25" customHeight="1">
      <c r="A1441" s="6" t="s">
        <v>702</v>
      </c>
      <c r="B1441" s="6"/>
      <c r="C1441" s="6"/>
      <c r="D1441" s="6"/>
      <c r="E1441" s="6"/>
      <c r="F1441" s="6"/>
      <c r="G1441" s="6"/>
    </row>
    <row r="1442" ht="15" customHeight="1">
</row>
    <row r="1443" ht="50" customHeight="1">
      <c r="A1443" s="10" t="s">
        <v>335</v>
      </c>
      <c r="B1443" s="10" t="s">
        <v>542</v>
      </c>
      <c r="C1443" s="10"/>
      <c r="D1443" s="10" t="s">
        <v>615</v>
      </c>
      <c r="E1443" s="10" t="s">
        <v>616</v>
      </c>
      <c r="F1443" s="10" t="s">
        <v>617</v>
      </c>
      <c r="G1443" s="10" t="s">
        <v>618</v>
      </c>
    </row>
    <row r="1444" ht="15" customHeight="1">
      <c r="A1444" s="10">
        <v>1</v>
      </c>
      <c r="B1444" s="10">
        <v>2</v>
      </c>
      <c r="C1444" s="10"/>
      <c r="D1444" s="10">
        <v>3</v>
      </c>
      <c r="E1444" s="10">
        <v>4</v>
      </c>
      <c r="F1444" s="10">
        <v>5</v>
      </c>
      <c r="G1444" s="10">
        <v>6</v>
      </c>
    </row>
    <row r="1445" ht="40" customHeight="1">
      <c r="A1445" s="10" t="s">
        <v>1445</v>
      </c>
      <c r="B1445" s="11" t="s">
        <v>703</v>
      </c>
      <c r="C1445" s="11"/>
      <c r="D1445" s="10" t="s">
        <v>58</v>
      </c>
      <c r="E1445" s="18">
        <v>12</v>
      </c>
      <c r="F1445" s="18">
        <v>13000</v>
      </c>
      <c r="G1445" s="18">
        <v>156000</v>
      </c>
    </row>
    <row r="1446" ht="25" customHeight="1">
      <c r="A1446" s="26" t="s">
        <v>621</v>
      </c>
      <c r="B1446" s="26"/>
      <c r="C1446" s="26"/>
      <c r="D1446" s="26"/>
      <c r="E1446" s="22">
        <f>SUBTOTAL(9,E1445:E1445)</f>
      </c>
      <c r="F1446" s="22" t="s">
        <v>506</v>
      </c>
      <c r="G1446" s="22">
        <f>SUBTOTAL(9,G1445:G1445)</f>
      </c>
    </row>
    <row r="1447" ht="25" customHeight="1">
      <c r="A1447" s="26" t="s">
        <v>622</v>
      </c>
      <c r="B1447" s="26"/>
      <c r="C1447" s="26"/>
      <c r="D1447" s="26"/>
      <c r="E1447" s="26"/>
      <c r="F1447" s="26"/>
      <c r="G1447" s="22">
        <f>SUBTOTAL(9,G1445:G1446)</f>
      </c>
    </row>
    <row r="1448" ht="25" customHeight="1">
</row>
    <row r="1449" ht="20" customHeight="1">
      <c r="A1449" s="23" t="s">
        <v>423</v>
      </c>
      <c r="B1449" s="23"/>
      <c r="C1449" s="24" t="s">
        <v>289</v>
      </c>
      <c r="D1449" s="24"/>
      <c r="E1449" s="24"/>
      <c r="F1449" s="24"/>
      <c r="G1449" s="24"/>
    </row>
    <row r="1450" ht="20" customHeight="1">
      <c r="A1450" s="23" t="s">
        <v>424</v>
      </c>
      <c r="B1450" s="23"/>
      <c r="C1450" s="24" t="s">
        <v>425</v>
      </c>
      <c r="D1450" s="24"/>
      <c r="E1450" s="24"/>
      <c r="F1450" s="24"/>
      <c r="G1450" s="24"/>
    </row>
    <row r="1451" ht="25" customHeight="1">
      <c r="A1451" s="23" t="s">
        <v>426</v>
      </c>
      <c r="B1451" s="23"/>
      <c r="C1451" s="24" t="s">
        <v>404</v>
      </c>
      <c r="D1451" s="24"/>
      <c r="E1451" s="24"/>
      <c r="F1451" s="24"/>
      <c r="G1451" s="24"/>
    </row>
    <row r="1452" ht="15" customHeight="1">
</row>
    <row r="1453" ht="25" customHeight="1">
      <c r="A1453" s="6" t="s">
        <v>614</v>
      </c>
      <c r="B1453" s="6"/>
      <c r="C1453" s="6"/>
      <c r="D1453" s="6"/>
      <c r="E1453" s="6"/>
      <c r="F1453" s="6"/>
      <c r="G1453" s="6"/>
    </row>
    <row r="1454" ht="15" customHeight="1">
</row>
    <row r="1455" ht="50" customHeight="1">
      <c r="A1455" s="10" t="s">
        <v>335</v>
      </c>
      <c r="B1455" s="10" t="s">
        <v>542</v>
      </c>
      <c r="C1455" s="10"/>
      <c r="D1455" s="10" t="s">
        <v>615</v>
      </c>
      <c r="E1455" s="10" t="s">
        <v>616</v>
      </c>
      <c r="F1455" s="10" t="s">
        <v>617</v>
      </c>
      <c r="G1455" s="10" t="s">
        <v>618</v>
      </c>
    </row>
    <row r="1456" ht="15" customHeight="1">
      <c r="A1456" s="10">
        <v>1</v>
      </c>
      <c r="B1456" s="10">
        <v>2</v>
      </c>
      <c r="C1456" s="10"/>
      <c r="D1456" s="10">
        <v>3</v>
      </c>
      <c r="E1456" s="10">
        <v>4</v>
      </c>
      <c r="F1456" s="10">
        <v>5</v>
      </c>
      <c r="G1456" s="10">
        <v>6</v>
      </c>
    </row>
    <row r="1457" ht="80" customHeight="1">
      <c r="A1457" s="10" t="s">
        <v>1446</v>
      </c>
      <c r="B1457" s="11" t="s">
        <v>710</v>
      </c>
      <c r="C1457" s="11"/>
      <c r="D1457" s="10" t="s">
        <v>58</v>
      </c>
      <c r="E1457" s="18">
        <v>12</v>
      </c>
      <c r="F1457" s="18">
        <v>1484</v>
      </c>
      <c r="G1457" s="18">
        <v>17808</v>
      </c>
    </row>
    <row r="1458" ht="25" customHeight="1">
      <c r="A1458" s="26" t="s">
        <v>621</v>
      </c>
      <c r="B1458" s="26"/>
      <c r="C1458" s="26"/>
      <c r="D1458" s="26"/>
      <c r="E1458" s="22">
        <f>SUBTOTAL(9,E1457:E1457)</f>
      </c>
      <c r="F1458" s="22" t="s">
        <v>506</v>
      </c>
      <c r="G1458" s="22">
        <f>SUBTOTAL(9,G1457:G1457)</f>
      </c>
    </row>
    <row r="1459" ht="40" customHeight="1">
      <c r="A1459" s="10" t="s">
        <v>1447</v>
      </c>
      <c r="B1459" s="11" t="s">
        <v>711</v>
      </c>
      <c r="C1459" s="11"/>
      <c r="D1459" s="10" t="s">
        <v>58</v>
      </c>
      <c r="E1459" s="18">
        <v>12</v>
      </c>
      <c r="F1459" s="18">
        <v>1780</v>
      </c>
      <c r="G1459" s="18">
        <v>21360</v>
      </c>
    </row>
    <row r="1460" ht="25" customHeight="1">
      <c r="A1460" s="26" t="s">
        <v>621</v>
      </c>
      <c r="B1460" s="26"/>
      <c r="C1460" s="26"/>
      <c r="D1460" s="26"/>
      <c r="E1460" s="22">
        <f>SUBTOTAL(9,E1459:E1459)</f>
      </c>
      <c r="F1460" s="22" t="s">
        <v>506</v>
      </c>
      <c r="G1460" s="22">
        <f>SUBTOTAL(9,G1459:G1459)</f>
      </c>
    </row>
    <row r="1461" ht="40" customHeight="1">
      <c r="A1461" s="10" t="s">
        <v>1448</v>
      </c>
      <c r="B1461" s="11" t="s">
        <v>712</v>
      </c>
      <c r="C1461" s="11"/>
      <c r="D1461" s="10" t="s">
        <v>58</v>
      </c>
      <c r="E1461" s="18">
        <v>7689.6</v>
      </c>
      <c r="F1461" s="18">
        <v>370</v>
      </c>
      <c r="G1461" s="18">
        <v>2845152</v>
      </c>
    </row>
    <row r="1462" ht="25" customHeight="1">
      <c r="A1462" s="26" t="s">
        <v>621</v>
      </c>
      <c r="B1462" s="26"/>
      <c r="C1462" s="26"/>
      <c r="D1462" s="26"/>
      <c r="E1462" s="22">
        <f>SUBTOTAL(9,E1461:E1461)</f>
      </c>
      <c r="F1462" s="22" t="s">
        <v>506</v>
      </c>
      <c r="G1462" s="22">
        <f>SUBTOTAL(9,G1461:G1461)</f>
      </c>
    </row>
    <row r="1463" ht="40" customHeight="1">
      <c r="A1463" s="10" t="s">
        <v>1449</v>
      </c>
      <c r="B1463" s="11" t="s">
        <v>713</v>
      </c>
      <c r="C1463" s="11"/>
      <c r="D1463" s="10" t="s">
        <v>58</v>
      </c>
      <c r="E1463" s="18">
        <v>707</v>
      </c>
      <c r="F1463" s="18">
        <v>880</v>
      </c>
      <c r="G1463" s="18">
        <v>622160</v>
      </c>
    </row>
    <row r="1464" ht="25" customHeight="1">
      <c r="A1464" s="26" t="s">
        <v>621</v>
      </c>
      <c r="B1464" s="26"/>
      <c r="C1464" s="26"/>
      <c r="D1464" s="26"/>
      <c r="E1464" s="22">
        <f>SUBTOTAL(9,E1463:E1463)</f>
      </c>
      <c r="F1464" s="22" t="s">
        <v>506</v>
      </c>
      <c r="G1464" s="22">
        <f>SUBTOTAL(9,G1463:G1463)</f>
      </c>
    </row>
    <row r="1465" ht="40" customHeight="1">
      <c r="A1465" s="10" t="s">
        <v>1450</v>
      </c>
      <c r="B1465" s="11" t="s">
        <v>714</v>
      </c>
      <c r="C1465" s="11"/>
      <c r="D1465" s="10" t="s">
        <v>58</v>
      </c>
      <c r="E1465" s="18">
        <v>72</v>
      </c>
      <c r="F1465" s="18">
        <v>1609</v>
      </c>
      <c r="G1465" s="18">
        <v>115848</v>
      </c>
    </row>
    <row r="1466" ht="25" customHeight="1">
      <c r="A1466" s="26" t="s">
        <v>621</v>
      </c>
      <c r="B1466" s="26"/>
      <c r="C1466" s="26"/>
      <c r="D1466" s="26"/>
      <c r="E1466" s="22">
        <f>SUBTOTAL(9,E1465:E1465)</f>
      </c>
      <c r="F1466" s="22" t="s">
        <v>506</v>
      </c>
      <c r="G1466" s="22">
        <f>SUBTOTAL(9,G1465:G1465)</f>
      </c>
    </row>
    <row r="1467" ht="40" customHeight="1">
      <c r="A1467" s="10" t="s">
        <v>1451</v>
      </c>
      <c r="B1467" s="11" t="s">
        <v>715</v>
      </c>
      <c r="C1467" s="11"/>
      <c r="D1467" s="10" t="s">
        <v>58</v>
      </c>
      <c r="E1467" s="18">
        <v>715</v>
      </c>
      <c r="F1467" s="18">
        <v>1600</v>
      </c>
      <c r="G1467" s="18">
        <v>1144000</v>
      </c>
    </row>
    <row r="1468" ht="25" customHeight="1">
      <c r="A1468" s="26" t="s">
        <v>621</v>
      </c>
      <c r="B1468" s="26"/>
      <c r="C1468" s="26"/>
      <c r="D1468" s="26"/>
      <c r="E1468" s="22">
        <f>SUBTOTAL(9,E1467:E1467)</f>
      </c>
      <c r="F1468" s="22" t="s">
        <v>506</v>
      </c>
      <c r="G1468" s="22">
        <f>SUBTOTAL(9,G1467:G1467)</f>
      </c>
    </row>
    <row r="1469" ht="60" customHeight="1">
      <c r="A1469" s="10" t="s">
        <v>1452</v>
      </c>
      <c r="B1469" s="11" t="s">
        <v>716</v>
      </c>
      <c r="C1469" s="11"/>
      <c r="D1469" s="10" t="s">
        <v>58</v>
      </c>
      <c r="E1469" s="18">
        <v>715</v>
      </c>
      <c r="F1469" s="18">
        <v>1600</v>
      </c>
      <c r="G1469" s="18">
        <v>1144000</v>
      </c>
    </row>
    <row r="1470" ht="25" customHeight="1">
      <c r="A1470" s="26" t="s">
        <v>621</v>
      </c>
      <c r="B1470" s="26"/>
      <c r="C1470" s="26"/>
      <c r="D1470" s="26"/>
      <c r="E1470" s="22">
        <f>SUBTOTAL(9,E1469:E1469)</f>
      </c>
      <c r="F1470" s="22" t="s">
        <v>506</v>
      </c>
      <c r="G1470" s="22">
        <f>SUBTOTAL(9,G1469:G1469)</f>
      </c>
    </row>
    <row r="1471" ht="40" customHeight="1">
      <c r="A1471" s="10" t="s">
        <v>1453</v>
      </c>
      <c r="B1471" s="11" t="s">
        <v>717</v>
      </c>
      <c r="C1471" s="11"/>
      <c r="D1471" s="10" t="s">
        <v>58</v>
      </c>
      <c r="E1471" s="18">
        <v>715</v>
      </c>
      <c r="F1471" s="18">
        <v>1600</v>
      </c>
      <c r="G1471" s="18">
        <v>1144000</v>
      </c>
    </row>
    <row r="1472" ht="25" customHeight="1">
      <c r="A1472" s="26" t="s">
        <v>621</v>
      </c>
      <c r="B1472" s="26"/>
      <c r="C1472" s="26"/>
      <c r="D1472" s="26"/>
      <c r="E1472" s="22">
        <f>SUBTOTAL(9,E1471:E1471)</f>
      </c>
      <c r="F1472" s="22" t="s">
        <v>506</v>
      </c>
      <c r="G1472" s="22">
        <f>SUBTOTAL(9,G1471:G1471)</f>
      </c>
    </row>
    <row r="1473" ht="60" customHeight="1">
      <c r="A1473" s="10" t="s">
        <v>1454</v>
      </c>
      <c r="B1473" s="11" t="s">
        <v>718</v>
      </c>
      <c r="C1473" s="11"/>
      <c r="D1473" s="10" t="s">
        <v>58</v>
      </c>
      <c r="E1473" s="18">
        <v>68</v>
      </c>
      <c r="F1473" s="18">
        <v>3030</v>
      </c>
      <c r="G1473" s="18">
        <v>206040</v>
      </c>
    </row>
    <row r="1474" ht="25" customHeight="1">
      <c r="A1474" s="26" t="s">
        <v>621</v>
      </c>
      <c r="B1474" s="26"/>
      <c r="C1474" s="26"/>
      <c r="D1474" s="26"/>
      <c r="E1474" s="22">
        <f>SUBTOTAL(9,E1473:E1473)</f>
      </c>
      <c r="F1474" s="22" t="s">
        <v>506</v>
      </c>
      <c r="G1474" s="22">
        <f>SUBTOTAL(9,G1473:G1473)</f>
      </c>
    </row>
    <row r="1475" ht="40" customHeight="1">
      <c r="A1475" s="10" t="s">
        <v>1455</v>
      </c>
      <c r="B1475" s="11" t="s">
        <v>719</v>
      </c>
      <c r="C1475" s="11"/>
      <c r="D1475" s="10" t="s">
        <v>58</v>
      </c>
      <c r="E1475" s="18">
        <v>68</v>
      </c>
      <c r="F1475" s="18">
        <v>3030</v>
      </c>
      <c r="G1475" s="18">
        <v>206040</v>
      </c>
    </row>
    <row r="1476" ht="25" customHeight="1">
      <c r="A1476" s="26" t="s">
        <v>621</v>
      </c>
      <c r="B1476" s="26"/>
      <c r="C1476" s="26"/>
      <c r="D1476" s="26"/>
      <c r="E1476" s="22">
        <f>SUBTOTAL(9,E1475:E1475)</f>
      </c>
      <c r="F1476" s="22" t="s">
        <v>506</v>
      </c>
      <c r="G1476" s="22">
        <f>SUBTOTAL(9,G1475:G1475)</f>
      </c>
    </row>
    <row r="1477" ht="60" customHeight="1">
      <c r="A1477" s="10" t="s">
        <v>1456</v>
      </c>
      <c r="B1477" s="11" t="s">
        <v>727</v>
      </c>
      <c r="C1477" s="11"/>
      <c r="D1477" s="10" t="s">
        <v>58</v>
      </c>
      <c r="E1477" s="18">
        <v>240</v>
      </c>
      <c r="F1477" s="18">
        <v>1400</v>
      </c>
      <c r="G1477" s="18">
        <v>336000</v>
      </c>
    </row>
    <row r="1478" ht="60" customHeight="1">
      <c r="A1478" s="10" t="s">
        <v>1456</v>
      </c>
      <c r="B1478" s="11" t="s">
        <v>728</v>
      </c>
      <c r="C1478" s="11"/>
      <c r="D1478" s="10" t="s">
        <v>58</v>
      </c>
      <c r="E1478" s="18">
        <v>80</v>
      </c>
      <c r="F1478" s="18">
        <v>1600</v>
      </c>
      <c r="G1478" s="18">
        <v>128000</v>
      </c>
    </row>
    <row r="1479" ht="60" customHeight="1">
      <c r="A1479" s="10" t="s">
        <v>1456</v>
      </c>
      <c r="B1479" s="11" t="s">
        <v>720</v>
      </c>
      <c r="C1479" s="11"/>
      <c r="D1479" s="10" t="s">
        <v>58</v>
      </c>
      <c r="E1479" s="18">
        <v>900</v>
      </c>
      <c r="F1479" s="18">
        <v>1750</v>
      </c>
      <c r="G1479" s="18">
        <v>1575000</v>
      </c>
    </row>
    <row r="1480" ht="60" customHeight="1">
      <c r="A1480" s="10" t="s">
        <v>1456</v>
      </c>
      <c r="B1480" s="11" t="s">
        <v>726</v>
      </c>
      <c r="C1480" s="11"/>
      <c r="D1480" s="10" t="s">
        <v>58</v>
      </c>
      <c r="E1480" s="18">
        <v>150</v>
      </c>
      <c r="F1480" s="18">
        <v>1600</v>
      </c>
      <c r="G1480" s="18">
        <v>240000</v>
      </c>
    </row>
    <row r="1481" ht="60" customHeight="1">
      <c r="A1481" s="10" t="s">
        <v>1456</v>
      </c>
      <c r="B1481" s="11" t="s">
        <v>721</v>
      </c>
      <c r="C1481" s="11"/>
      <c r="D1481" s="10" t="s">
        <v>58</v>
      </c>
      <c r="E1481" s="18">
        <v>1840</v>
      </c>
      <c r="F1481" s="18">
        <v>3000</v>
      </c>
      <c r="G1481" s="18">
        <v>5520000</v>
      </c>
    </row>
    <row r="1482" ht="60" customHeight="1">
      <c r="A1482" s="10" t="s">
        <v>1456</v>
      </c>
      <c r="B1482" s="11" t="s">
        <v>722</v>
      </c>
      <c r="C1482" s="11"/>
      <c r="D1482" s="10" t="s">
        <v>58</v>
      </c>
      <c r="E1482" s="18">
        <v>336</v>
      </c>
      <c r="F1482" s="18">
        <v>2500</v>
      </c>
      <c r="G1482" s="18">
        <v>840000</v>
      </c>
    </row>
    <row r="1483" ht="60" customHeight="1">
      <c r="A1483" s="10" t="s">
        <v>1456</v>
      </c>
      <c r="B1483" s="11" t="s">
        <v>723</v>
      </c>
      <c r="C1483" s="11"/>
      <c r="D1483" s="10" t="s">
        <v>58</v>
      </c>
      <c r="E1483" s="18">
        <v>290</v>
      </c>
      <c r="F1483" s="18">
        <v>1600</v>
      </c>
      <c r="G1483" s="18">
        <v>464000</v>
      </c>
    </row>
    <row r="1484" ht="60" customHeight="1">
      <c r="A1484" s="10" t="s">
        <v>1456</v>
      </c>
      <c r="B1484" s="11" t="s">
        <v>724</v>
      </c>
      <c r="C1484" s="11"/>
      <c r="D1484" s="10" t="s">
        <v>58</v>
      </c>
      <c r="E1484" s="18">
        <v>220</v>
      </c>
      <c r="F1484" s="18">
        <v>2100</v>
      </c>
      <c r="G1484" s="18">
        <v>462000</v>
      </c>
    </row>
    <row r="1485" ht="60" customHeight="1">
      <c r="A1485" s="10" t="s">
        <v>1456</v>
      </c>
      <c r="B1485" s="11" t="s">
        <v>725</v>
      </c>
      <c r="C1485" s="11"/>
      <c r="D1485" s="10" t="s">
        <v>58</v>
      </c>
      <c r="E1485" s="18">
        <v>255</v>
      </c>
      <c r="F1485" s="18">
        <v>1800</v>
      </c>
      <c r="G1485" s="18">
        <v>459000</v>
      </c>
    </row>
    <row r="1486" ht="25" customHeight="1">
      <c r="A1486" s="26" t="s">
        <v>621</v>
      </c>
      <c r="B1486" s="26"/>
      <c r="C1486" s="26"/>
      <c r="D1486" s="26"/>
      <c r="E1486" s="22">
        <f>SUBTOTAL(9,E1477:E1485)</f>
      </c>
      <c r="F1486" s="22" t="s">
        <v>506</v>
      </c>
      <c r="G1486" s="22">
        <f>SUBTOTAL(9,G1477:G1485)</f>
      </c>
    </row>
    <row r="1487" ht="40" customHeight="1">
      <c r="A1487" s="10" t="s">
        <v>1457</v>
      </c>
      <c r="B1487" s="11" t="s">
        <v>730</v>
      </c>
      <c r="C1487" s="11"/>
      <c r="D1487" s="10" t="s">
        <v>58</v>
      </c>
      <c r="E1487" s="18">
        <v>118</v>
      </c>
      <c r="F1487" s="18">
        <v>1880</v>
      </c>
      <c r="G1487" s="18">
        <v>221840</v>
      </c>
    </row>
    <row r="1488" ht="25" customHeight="1">
      <c r="A1488" s="26" t="s">
        <v>621</v>
      </c>
      <c r="B1488" s="26"/>
      <c r="C1488" s="26"/>
      <c r="D1488" s="26"/>
      <c r="E1488" s="22">
        <f>SUBTOTAL(9,E1487:E1487)</f>
      </c>
      <c r="F1488" s="22" t="s">
        <v>506</v>
      </c>
      <c r="G1488" s="22">
        <f>SUBTOTAL(9,G1487:G1487)</f>
      </c>
    </row>
    <row r="1489" ht="40" customHeight="1">
      <c r="A1489" s="10" t="s">
        <v>1458</v>
      </c>
      <c r="B1489" s="11" t="s">
        <v>732</v>
      </c>
      <c r="C1489" s="11"/>
      <c r="D1489" s="10" t="s">
        <v>58</v>
      </c>
      <c r="E1489" s="18">
        <v>285</v>
      </c>
      <c r="F1489" s="18">
        <v>1800</v>
      </c>
      <c r="G1489" s="18">
        <v>513000</v>
      </c>
    </row>
    <row r="1490" ht="25" customHeight="1">
      <c r="A1490" s="26" t="s">
        <v>621</v>
      </c>
      <c r="B1490" s="26"/>
      <c r="C1490" s="26"/>
      <c r="D1490" s="26"/>
      <c r="E1490" s="22">
        <f>SUBTOTAL(9,E1489:E1489)</f>
      </c>
      <c r="F1490" s="22" t="s">
        <v>506</v>
      </c>
      <c r="G1490" s="22">
        <f>SUBTOTAL(9,G1489:G1489)</f>
      </c>
    </row>
    <row r="1491" ht="40" customHeight="1">
      <c r="A1491" s="10" t="s">
        <v>1459</v>
      </c>
      <c r="B1491" s="11" t="s">
        <v>733</v>
      </c>
      <c r="C1491" s="11"/>
      <c r="D1491" s="10" t="s">
        <v>58</v>
      </c>
      <c r="E1491" s="18">
        <v>285</v>
      </c>
      <c r="F1491" s="18">
        <v>1800</v>
      </c>
      <c r="G1491" s="18">
        <v>513000</v>
      </c>
    </row>
    <row r="1492" ht="25" customHeight="1">
      <c r="A1492" s="26" t="s">
        <v>621</v>
      </c>
      <c r="B1492" s="26"/>
      <c r="C1492" s="26"/>
      <c r="D1492" s="26"/>
      <c r="E1492" s="22">
        <f>SUBTOTAL(9,E1491:E1491)</f>
      </c>
      <c r="F1492" s="22" t="s">
        <v>506</v>
      </c>
      <c r="G1492" s="22">
        <f>SUBTOTAL(9,G1491:G1491)</f>
      </c>
    </row>
    <row r="1493" ht="40" customHeight="1">
      <c r="A1493" s="10" t="s">
        <v>1460</v>
      </c>
      <c r="B1493" s="11" t="s">
        <v>735</v>
      </c>
      <c r="C1493" s="11"/>
      <c r="D1493" s="10" t="s">
        <v>58</v>
      </c>
      <c r="E1493" s="18">
        <v>285</v>
      </c>
      <c r="F1493" s="18">
        <v>1800</v>
      </c>
      <c r="G1493" s="18">
        <v>513000</v>
      </c>
    </row>
    <row r="1494" ht="25" customHeight="1">
      <c r="A1494" s="26" t="s">
        <v>621</v>
      </c>
      <c r="B1494" s="26"/>
      <c r="C1494" s="26"/>
      <c r="D1494" s="26"/>
      <c r="E1494" s="22">
        <f>SUBTOTAL(9,E1493:E1493)</f>
      </c>
      <c r="F1494" s="22" t="s">
        <v>506</v>
      </c>
      <c r="G1494" s="22">
        <f>SUBTOTAL(9,G1493:G1493)</f>
      </c>
    </row>
    <row r="1495" ht="25" customHeight="1">
      <c r="A1495" s="26" t="s">
        <v>622</v>
      </c>
      <c r="B1495" s="26"/>
      <c r="C1495" s="26"/>
      <c r="D1495" s="26"/>
      <c r="E1495" s="26"/>
      <c r="F1495" s="26"/>
      <c r="G1495" s="22">
        <f>SUBTOTAL(9,G1457:G1494)</f>
      </c>
    </row>
    <row r="1496" ht="25" customHeight="1">
</row>
    <row r="1497" ht="20" customHeight="1">
      <c r="A1497" s="23" t="s">
        <v>423</v>
      </c>
      <c r="B1497" s="23"/>
      <c r="C1497" s="24" t="s">
        <v>289</v>
      </c>
      <c r="D1497" s="24"/>
      <c r="E1497" s="24"/>
      <c r="F1497" s="24"/>
      <c r="G1497" s="24"/>
    </row>
    <row r="1498" ht="20" customHeight="1">
      <c r="A1498" s="23" t="s">
        <v>424</v>
      </c>
      <c r="B1498" s="23"/>
      <c r="C1498" s="24" t="s">
        <v>425</v>
      </c>
      <c r="D1498" s="24"/>
      <c r="E1498" s="24"/>
      <c r="F1498" s="24"/>
      <c r="G1498" s="24"/>
    </row>
    <row r="1499" ht="25" customHeight="1">
      <c r="A1499" s="23" t="s">
        <v>426</v>
      </c>
      <c r="B1499" s="23"/>
      <c r="C1499" s="24" t="s">
        <v>404</v>
      </c>
      <c r="D1499" s="24"/>
      <c r="E1499" s="24"/>
      <c r="F1499" s="24"/>
      <c r="G1499" s="24"/>
    </row>
    <row r="1500" ht="15" customHeight="1">
</row>
    <row r="1501" ht="25" customHeight="1">
      <c r="A1501" s="6" t="s">
        <v>746</v>
      </c>
      <c r="B1501" s="6"/>
      <c r="C1501" s="6"/>
      <c r="D1501" s="6"/>
      <c r="E1501" s="6"/>
      <c r="F1501" s="6"/>
      <c r="G1501" s="6"/>
    </row>
    <row r="1502" ht="15" customHeight="1">
</row>
    <row r="1503" ht="50" customHeight="1">
      <c r="A1503" s="10" t="s">
        <v>335</v>
      </c>
      <c r="B1503" s="10" t="s">
        <v>542</v>
      </c>
      <c r="C1503" s="10"/>
      <c r="D1503" s="10" t="s">
        <v>615</v>
      </c>
      <c r="E1503" s="10" t="s">
        <v>616</v>
      </c>
      <c r="F1503" s="10" t="s">
        <v>617</v>
      </c>
      <c r="G1503" s="10" t="s">
        <v>618</v>
      </c>
    </row>
    <row r="1504" ht="15" customHeight="1">
      <c r="A1504" s="10">
        <v>1</v>
      </c>
      <c r="B1504" s="10">
        <v>2</v>
      </c>
      <c r="C1504" s="10"/>
      <c r="D1504" s="10">
        <v>3</v>
      </c>
      <c r="E1504" s="10">
        <v>4</v>
      </c>
      <c r="F1504" s="10">
        <v>5</v>
      </c>
      <c r="G1504" s="10">
        <v>6</v>
      </c>
    </row>
    <row r="1505" ht="40" customHeight="1">
      <c r="A1505" s="10" t="s">
        <v>1461</v>
      </c>
      <c r="B1505" s="11" t="s">
        <v>747</v>
      </c>
      <c r="C1505" s="11"/>
      <c r="D1505" s="10" t="s">
        <v>58</v>
      </c>
      <c r="E1505" s="18">
        <v>12</v>
      </c>
      <c r="F1505" s="18">
        <v>3000</v>
      </c>
      <c r="G1505" s="18">
        <v>36000</v>
      </c>
    </row>
    <row r="1506" ht="25" customHeight="1">
      <c r="A1506" s="26" t="s">
        <v>621</v>
      </c>
      <c r="B1506" s="26"/>
      <c r="C1506" s="26"/>
      <c r="D1506" s="26"/>
      <c r="E1506" s="22">
        <f>SUBTOTAL(9,E1505:E1505)</f>
      </c>
      <c r="F1506" s="22" t="s">
        <v>506</v>
      </c>
      <c r="G1506" s="22">
        <f>SUBTOTAL(9,G1505:G1505)</f>
      </c>
    </row>
    <row r="1507" ht="40" customHeight="1">
      <c r="A1507" s="10" t="s">
        <v>1462</v>
      </c>
      <c r="B1507" s="11" t="s">
        <v>748</v>
      </c>
      <c r="C1507" s="11"/>
      <c r="D1507" s="10" t="s">
        <v>58</v>
      </c>
      <c r="E1507" s="18">
        <v>12</v>
      </c>
      <c r="F1507" s="18">
        <v>6000</v>
      </c>
      <c r="G1507" s="18">
        <v>72000</v>
      </c>
    </row>
    <row r="1508" ht="25" customHeight="1">
      <c r="A1508" s="26" t="s">
        <v>621</v>
      </c>
      <c r="B1508" s="26"/>
      <c r="C1508" s="26"/>
      <c r="D1508" s="26"/>
      <c r="E1508" s="22">
        <f>SUBTOTAL(9,E1507:E1507)</f>
      </c>
      <c r="F1508" s="22" t="s">
        <v>506</v>
      </c>
      <c r="G1508" s="22">
        <f>SUBTOTAL(9,G1507:G1507)</f>
      </c>
    </row>
    <row r="1509" ht="40" customHeight="1">
      <c r="A1509" s="10" t="s">
        <v>1463</v>
      </c>
      <c r="B1509" s="11" t="s">
        <v>749</v>
      </c>
      <c r="C1509" s="11"/>
      <c r="D1509" s="10" t="s">
        <v>58</v>
      </c>
      <c r="E1509" s="18">
        <v>12</v>
      </c>
      <c r="F1509" s="18">
        <v>13500</v>
      </c>
      <c r="G1509" s="18">
        <v>162000</v>
      </c>
    </row>
    <row r="1510" ht="25" customHeight="1">
      <c r="A1510" s="26" t="s">
        <v>621</v>
      </c>
      <c r="B1510" s="26"/>
      <c r="C1510" s="26"/>
      <c r="D1510" s="26"/>
      <c r="E1510" s="22">
        <f>SUBTOTAL(9,E1509:E1509)</f>
      </c>
      <c r="F1510" s="22" t="s">
        <v>506</v>
      </c>
      <c r="G1510" s="22">
        <f>SUBTOTAL(9,G1509:G1509)</f>
      </c>
    </row>
    <row r="1511" ht="60" customHeight="1">
      <c r="A1511" s="10" t="s">
        <v>1464</v>
      </c>
      <c r="B1511" s="11" t="s">
        <v>750</v>
      </c>
      <c r="C1511" s="11"/>
      <c r="D1511" s="10" t="s">
        <v>58</v>
      </c>
      <c r="E1511" s="18">
        <v>35</v>
      </c>
      <c r="F1511" s="18">
        <v>285</v>
      </c>
      <c r="G1511" s="18">
        <v>9975</v>
      </c>
    </row>
    <row r="1512" ht="25" customHeight="1">
      <c r="A1512" s="26" t="s">
        <v>621</v>
      </c>
      <c r="B1512" s="26"/>
      <c r="C1512" s="26"/>
      <c r="D1512" s="26"/>
      <c r="E1512" s="22">
        <f>SUBTOTAL(9,E1511:E1511)</f>
      </c>
      <c r="F1512" s="22" t="s">
        <v>506</v>
      </c>
      <c r="G1512" s="22">
        <f>SUBTOTAL(9,G1511:G1511)</f>
      </c>
    </row>
    <row r="1513" ht="40" customHeight="1">
      <c r="A1513" s="10" t="s">
        <v>1465</v>
      </c>
      <c r="B1513" s="11" t="s">
        <v>751</v>
      </c>
      <c r="C1513" s="11"/>
      <c r="D1513" s="10" t="s">
        <v>58</v>
      </c>
      <c r="E1513" s="18">
        <v>4</v>
      </c>
      <c r="F1513" s="18">
        <v>8000</v>
      </c>
      <c r="G1513" s="18">
        <v>32000</v>
      </c>
    </row>
    <row r="1514" ht="25" customHeight="1">
      <c r="A1514" s="26" t="s">
        <v>621</v>
      </c>
      <c r="B1514" s="26"/>
      <c r="C1514" s="26"/>
      <c r="D1514" s="26"/>
      <c r="E1514" s="22">
        <f>SUBTOTAL(9,E1513:E1513)</f>
      </c>
      <c r="F1514" s="22" t="s">
        <v>506</v>
      </c>
      <c r="G1514" s="22">
        <f>SUBTOTAL(9,G1513:G1513)</f>
      </c>
    </row>
    <row r="1515" ht="40" customHeight="1">
      <c r="A1515" s="10" t="s">
        <v>1466</v>
      </c>
      <c r="B1515" s="11" t="s">
        <v>752</v>
      </c>
      <c r="C1515" s="11"/>
      <c r="D1515" s="10" t="s">
        <v>58</v>
      </c>
      <c r="E1515" s="18">
        <v>3</v>
      </c>
      <c r="F1515" s="18">
        <v>8000</v>
      </c>
      <c r="G1515" s="18">
        <v>24000</v>
      </c>
    </row>
    <row r="1516" ht="25" customHeight="1">
      <c r="A1516" s="26" t="s">
        <v>621</v>
      </c>
      <c r="B1516" s="26"/>
      <c r="C1516" s="26"/>
      <c r="D1516" s="26"/>
      <c r="E1516" s="22">
        <f>SUBTOTAL(9,E1515:E1515)</f>
      </c>
      <c r="F1516" s="22" t="s">
        <v>506</v>
      </c>
      <c r="G1516" s="22">
        <f>SUBTOTAL(9,G1515:G1515)</f>
      </c>
    </row>
    <row r="1517" ht="80" customHeight="1">
      <c r="A1517" s="10" t="s">
        <v>1467</v>
      </c>
      <c r="B1517" s="11" t="s">
        <v>753</v>
      </c>
      <c r="C1517" s="11"/>
      <c r="D1517" s="10" t="s">
        <v>58</v>
      </c>
      <c r="E1517" s="18">
        <v>4</v>
      </c>
      <c r="F1517" s="18">
        <v>7500</v>
      </c>
      <c r="G1517" s="18">
        <v>30000</v>
      </c>
    </row>
    <row r="1518" ht="25" customHeight="1">
      <c r="A1518" s="26" t="s">
        <v>621</v>
      </c>
      <c r="B1518" s="26"/>
      <c r="C1518" s="26"/>
      <c r="D1518" s="26"/>
      <c r="E1518" s="22">
        <f>SUBTOTAL(9,E1517:E1517)</f>
      </c>
      <c r="F1518" s="22" t="s">
        <v>506</v>
      </c>
      <c r="G1518" s="22">
        <f>SUBTOTAL(9,G1517:G1517)</f>
      </c>
    </row>
    <row r="1519" ht="80" customHeight="1">
      <c r="A1519" s="10" t="s">
        <v>1468</v>
      </c>
      <c r="B1519" s="11" t="s">
        <v>754</v>
      </c>
      <c r="C1519" s="11"/>
      <c r="D1519" s="10" t="s">
        <v>58</v>
      </c>
      <c r="E1519" s="18">
        <v>1</v>
      </c>
      <c r="F1519" s="18">
        <v>40000</v>
      </c>
      <c r="G1519" s="18">
        <v>40000</v>
      </c>
    </row>
    <row r="1520" ht="25" customHeight="1">
      <c r="A1520" s="26" t="s">
        <v>621</v>
      </c>
      <c r="B1520" s="26"/>
      <c r="C1520" s="26"/>
      <c r="D1520" s="26"/>
      <c r="E1520" s="22">
        <f>SUBTOTAL(9,E1519:E1519)</f>
      </c>
      <c r="F1520" s="22" t="s">
        <v>506</v>
      </c>
      <c r="G1520" s="22">
        <f>SUBTOTAL(9,G1519:G1519)</f>
      </c>
    </row>
    <row r="1521" ht="60" customHeight="1">
      <c r="A1521" s="10" t="s">
        <v>1469</v>
      </c>
      <c r="B1521" s="11" t="s">
        <v>755</v>
      </c>
      <c r="C1521" s="11"/>
      <c r="D1521" s="10" t="s">
        <v>58</v>
      </c>
      <c r="E1521" s="18">
        <v>12</v>
      </c>
      <c r="F1521" s="18">
        <v>2000</v>
      </c>
      <c r="G1521" s="18">
        <v>24000</v>
      </c>
    </row>
    <row r="1522" ht="25" customHeight="1">
      <c r="A1522" s="26" t="s">
        <v>621</v>
      </c>
      <c r="B1522" s="26"/>
      <c r="C1522" s="26"/>
      <c r="D1522" s="26"/>
      <c r="E1522" s="22">
        <f>SUBTOTAL(9,E1521:E1521)</f>
      </c>
      <c r="F1522" s="22" t="s">
        <v>506</v>
      </c>
      <c r="G1522" s="22">
        <f>SUBTOTAL(9,G1521:G1521)</f>
      </c>
    </row>
    <row r="1523" ht="100" customHeight="1">
      <c r="A1523" s="10" t="s">
        <v>1470</v>
      </c>
      <c r="B1523" s="11" t="s">
        <v>756</v>
      </c>
      <c r="C1523" s="11"/>
      <c r="D1523" s="10" t="s">
        <v>58</v>
      </c>
      <c r="E1523" s="18">
        <v>1</v>
      </c>
      <c r="F1523" s="18">
        <v>3502</v>
      </c>
      <c r="G1523" s="18">
        <v>3502</v>
      </c>
    </row>
    <row r="1524" ht="25" customHeight="1">
      <c r="A1524" s="26" t="s">
        <v>621</v>
      </c>
      <c r="B1524" s="26"/>
      <c r="C1524" s="26"/>
      <c r="D1524" s="26"/>
      <c r="E1524" s="22">
        <f>SUBTOTAL(9,E1523:E1523)</f>
      </c>
      <c r="F1524" s="22" t="s">
        <v>506</v>
      </c>
      <c r="G1524" s="22">
        <f>SUBTOTAL(9,G1523:G1523)</f>
      </c>
    </row>
    <row r="1525" ht="40" customHeight="1">
      <c r="A1525" s="10" t="s">
        <v>1471</v>
      </c>
      <c r="B1525" s="11" t="s">
        <v>758</v>
      </c>
      <c r="C1525" s="11"/>
      <c r="D1525" s="10" t="s">
        <v>58</v>
      </c>
      <c r="E1525" s="18">
        <v>1</v>
      </c>
      <c r="F1525" s="18">
        <v>45000</v>
      </c>
      <c r="G1525" s="18">
        <v>45000</v>
      </c>
    </row>
    <row r="1526" ht="40" customHeight="1">
      <c r="A1526" s="10" t="s">
        <v>1471</v>
      </c>
      <c r="B1526" s="11" t="s">
        <v>760</v>
      </c>
      <c r="C1526" s="11"/>
      <c r="D1526" s="10" t="s">
        <v>58</v>
      </c>
      <c r="E1526" s="18">
        <v>1</v>
      </c>
      <c r="F1526" s="18">
        <v>40000</v>
      </c>
      <c r="G1526" s="18">
        <v>40000</v>
      </c>
    </row>
    <row r="1527" ht="40" customHeight="1">
      <c r="A1527" s="10" t="s">
        <v>1471</v>
      </c>
      <c r="B1527" s="11" t="s">
        <v>757</v>
      </c>
      <c r="C1527" s="11"/>
      <c r="D1527" s="10" t="s">
        <v>58</v>
      </c>
      <c r="E1527" s="18">
        <v>1</v>
      </c>
      <c r="F1527" s="18">
        <v>25000</v>
      </c>
      <c r="G1527" s="18">
        <v>25000</v>
      </c>
    </row>
    <row r="1528" ht="40" customHeight="1">
      <c r="A1528" s="10" t="s">
        <v>1471</v>
      </c>
      <c r="B1528" s="11" t="s">
        <v>759</v>
      </c>
      <c r="C1528" s="11"/>
      <c r="D1528" s="10" t="s">
        <v>58</v>
      </c>
      <c r="E1528" s="18">
        <v>1</v>
      </c>
      <c r="F1528" s="18">
        <v>60000</v>
      </c>
      <c r="G1528" s="18">
        <v>60000</v>
      </c>
    </row>
    <row r="1529" ht="25" customHeight="1">
      <c r="A1529" s="26" t="s">
        <v>621</v>
      </c>
      <c r="B1529" s="26"/>
      <c r="C1529" s="26"/>
      <c r="D1529" s="26"/>
      <c r="E1529" s="22">
        <f>SUBTOTAL(9,E1525:E1528)</f>
      </c>
      <c r="F1529" s="22" t="s">
        <v>506</v>
      </c>
      <c r="G1529" s="22">
        <f>SUBTOTAL(9,G1525:G1528)</f>
      </c>
    </row>
    <row r="1530" ht="40" customHeight="1">
      <c r="A1530" s="10" t="s">
        <v>1472</v>
      </c>
      <c r="B1530" s="11" t="s">
        <v>761</v>
      </c>
      <c r="C1530" s="11"/>
      <c r="D1530" s="10" t="s">
        <v>58</v>
      </c>
      <c r="E1530" s="18">
        <v>1</v>
      </c>
      <c r="F1530" s="18">
        <v>70000</v>
      </c>
      <c r="G1530" s="18">
        <v>70000</v>
      </c>
    </row>
    <row r="1531" ht="40" customHeight="1">
      <c r="A1531" s="10" t="s">
        <v>1472</v>
      </c>
      <c r="B1531" s="11" t="s">
        <v>763</v>
      </c>
      <c r="C1531" s="11"/>
      <c r="D1531" s="10" t="s">
        <v>58</v>
      </c>
      <c r="E1531" s="18">
        <v>1</v>
      </c>
      <c r="F1531" s="18">
        <v>30000</v>
      </c>
      <c r="G1531" s="18">
        <v>30000</v>
      </c>
    </row>
    <row r="1532" ht="40" customHeight="1">
      <c r="A1532" s="10" t="s">
        <v>1472</v>
      </c>
      <c r="B1532" s="11" t="s">
        <v>764</v>
      </c>
      <c r="C1532" s="11"/>
      <c r="D1532" s="10" t="s">
        <v>58</v>
      </c>
      <c r="E1532" s="18">
        <v>1</v>
      </c>
      <c r="F1532" s="18">
        <v>90000</v>
      </c>
      <c r="G1532" s="18">
        <v>90000</v>
      </c>
    </row>
    <row r="1533" ht="40" customHeight="1">
      <c r="A1533" s="10" t="s">
        <v>1472</v>
      </c>
      <c r="B1533" s="11" t="s">
        <v>762</v>
      </c>
      <c r="C1533" s="11"/>
      <c r="D1533" s="10" t="s">
        <v>58</v>
      </c>
      <c r="E1533" s="18">
        <v>1</v>
      </c>
      <c r="F1533" s="18">
        <v>80000</v>
      </c>
      <c r="G1533" s="18">
        <v>80000</v>
      </c>
    </row>
    <row r="1534" ht="25" customHeight="1">
      <c r="A1534" s="26" t="s">
        <v>621</v>
      </c>
      <c r="B1534" s="26"/>
      <c r="C1534" s="26"/>
      <c r="D1534" s="26"/>
      <c r="E1534" s="22">
        <f>SUBTOTAL(9,E1530:E1533)</f>
      </c>
      <c r="F1534" s="22" t="s">
        <v>506</v>
      </c>
      <c r="G1534" s="22">
        <f>SUBTOTAL(9,G1530:G1533)</f>
      </c>
    </row>
    <row r="1535" ht="40" customHeight="1">
      <c r="A1535" s="10" t="s">
        <v>1473</v>
      </c>
      <c r="B1535" s="11" t="s">
        <v>768</v>
      </c>
      <c r="C1535" s="11"/>
      <c r="D1535" s="10" t="s">
        <v>58</v>
      </c>
      <c r="E1535" s="18">
        <v>2</v>
      </c>
      <c r="F1535" s="18">
        <v>3000</v>
      </c>
      <c r="G1535" s="18">
        <v>6000</v>
      </c>
    </row>
    <row r="1536" ht="40" customHeight="1">
      <c r="A1536" s="10" t="s">
        <v>1473</v>
      </c>
      <c r="B1536" s="11" t="s">
        <v>766</v>
      </c>
      <c r="C1536" s="11"/>
      <c r="D1536" s="10" t="s">
        <v>58</v>
      </c>
      <c r="E1536" s="18">
        <v>2</v>
      </c>
      <c r="F1536" s="18">
        <v>2800</v>
      </c>
      <c r="G1536" s="18">
        <v>5600</v>
      </c>
    </row>
    <row r="1537" ht="40" customHeight="1">
      <c r="A1537" s="10" t="s">
        <v>1473</v>
      </c>
      <c r="B1537" s="11" t="s">
        <v>767</v>
      </c>
      <c r="C1537" s="11"/>
      <c r="D1537" s="10" t="s">
        <v>58</v>
      </c>
      <c r="E1537" s="18">
        <v>2</v>
      </c>
      <c r="F1537" s="18">
        <v>9000</v>
      </c>
      <c r="G1537" s="18">
        <v>18000</v>
      </c>
    </row>
    <row r="1538" ht="40" customHeight="1">
      <c r="A1538" s="10" t="s">
        <v>1473</v>
      </c>
      <c r="B1538" s="11" t="s">
        <v>765</v>
      </c>
      <c r="C1538" s="11"/>
      <c r="D1538" s="10" t="s">
        <v>58</v>
      </c>
      <c r="E1538" s="18">
        <v>2</v>
      </c>
      <c r="F1538" s="18">
        <v>9000</v>
      </c>
      <c r="G1538" s="18">
        <v>18000</v>
      </c>
    </row>
    <row r="1539" ht="25" customHeight="1">
      <c r="A1539" s="26" t="s">
        <v>621</v>
      </c>
      <c r="B1539" s="26"/>
      <c r="C1539" s="26"/>
      <c r="D1539" s="26"/>
      <c r="E1539" s="22">
        <f>SUBTOTAL(9,E1535:E1538)</f>
      </c>
      <c r="F1539" s="22" t="s">
        <v>506</v>
      </c>
      <c r="G1539" s="22">
        <f>SUBTOTAL(9,G1535:G1538)</f>
      </c>
    </row>
    <row r="1540" ht="40" customHeight="1">
      <c r="A1540" s="10" t="s">
        <v>1474</v>
      </c>
      <c r="B1540" s="11" t="s">
        <v>771</v>
      </c>
      <c r="C1540" s="11"/>
      <c r="D1540" s="10" t="s">
        <v>58</v>
      </c>
      <c r="E1540" s="18">
        <v>24</v>
      </c>
      <c r="F1540" s="18">
        <v>2300</v>
      </c>
      <c r="G1540" s="18">
        <v>55200</v>
      </c>
    </row>
    <row r="1541" ht="40" customHeight="1">
      <c r="A1541" s="10" t="s">
        <v>1474</v>
      </c>
      <c r="B1541" s="11" t="s">
        <v>770</v>
      </c>
      <c r="C1541" s="11"/>
      <c r="D1541" s="10" t="s">
        <v>58</v>
      </c>
      <c r="E1541" s="18">
        <v>24</v>
      </c>
      <c r="F1541" s="18">
        <v>800</v>
      </c>
      <c r="G1541" s="18">
        <v>19200</v>
      </c>
    </row>
    <row r="1542" ht="40" customHeight="1">
      <c r="A1542" s="10" t="s">
        <v>1474</v>
      </c>
      <c r="B1542" s="11" t="s">
        <v>769</v>
      </c>
      <c r="C1542" s="11"/>
      <c r="D1542" s="10" t="s">
        <v>58</v>
      </c>
      <c r="E1542" s="18">
        <v>24</v>
      </c>
      <c r="F1542" s="18">
        <v>1300</v>
      </c>
      <c r="G1542" s="18">
        <v>31200</v>
      </c>
    </row>
    <row r="1543" ht="40" customHeight="1">
      <c r="A1543" s="10" t="s">
        <v>1474</v>
      </c>
      <c r="B1543" s="11" t="s">
        <v>772</v>
      </c>
      <c r="C1543" s="11"/>
      <c r="D1543" s="10" t="s">
        <v>58</v>
      </c>
      <c r="E1543" s="18">
        <v>24</v>
      </c>
      <c r="F1543" s="18">
        <v>800</v>
      </c>
      <c r="G1543" s="18">
        <v>19200</v>
      </c>
    </row>
    <row r="1544" ht="25" customHeight="1">
      <c r="A1544" s="26" t="s">
        <v>621</v>
      </c>
      <c r="B1544" s="26"/>
      <c r="C1544" s="26"/>
      <c r="D1544" s="26"/>
      <c r="E1544" s="22">
        <f>SUBTOTAL(9,E1540:E1543)</f>
      </c>
      <c r="F1544" s="22" t="s">
        <v>506</v>
      </c>
      <c r="G1544" s="22">
        <f>SUBTOTAL(9,G1540:G1543)</f>
      </c>
    </row>
    <row r="1545" ht="25" customHeight="1">
      <c r="A1545" s="26" t="s">
        <v>622</v>
      </c>
      <c r="B1545" s="26"/>
      <c r="C1545" s="26"/>
      <c r="D1545" s="26"/>
      <c r="E1545" s="26"/>
      <c r="F1545" s="26"/>
      <c r="G1545" s="22">
        <f>SUBTOTAL(9,G1505:G1544)</f>
      </c>
    </row>
    <row r="1546" ht="25" customHeight="1">
</row>
    <row r="1547" ht="20" customHeight="1">
      <c r="A1547" s="23" t="s">
        <v>423</v>
      </c>
      <c r="B1547" s="23"/>
      <c r="C1547" s="24" t="s">
        <v>289</v>
      </c>
      <c r="D1547" s="24"/>
      <c r="E1547" s="24"/>
      <c r="F1547" s="24"/>
      <c r="G1547" s="24"/>
    </row>
    <row r="1548" ht="20" customHeight="1">
      <c r="A1548" s="23" t="s">
        <v>424</v>
      </c>
      <c r="B1548" s="23"/>
      <c r="C1548" s="24" t="s">
        <v>425</v>
      </c>
      <c r="D1548" s="24"/>
      <c r="E1548" s="24"/>
      <c r="F1548" s="24"/>
      <c r="G1548" s="24"/>
    </row>
    <row r="1549" ht="25" customHeight="1">
      <c r="A1549" s="23" t="s">
        <v>426</v>
      </c>
      <c r="B1549" s="23"/>
      <c r="C1549" s="24" t="s">
        <v>404</v>
      </c>
      <c r="D1549" s="24"/>
      <c r="E1549" s="24"/>
      <c r="F1549" s="24"/>
      <c r="G1549" s="24"/>
    </row>
    <row r="1550" ht="15" customHeight="1">
</row>
    <row r="1551" ht="25" customHeight="1">
      <c r="A1551" s="6" t="s">
        <v>623</v>
      </c>
      <c r="B1551" s="6"/>
      <c r="C1551" s="6"/>
      <c r="D1551" s="6"/>
      <c r="E1551" s="6"/>
      <c r="F1551" s="6"/>
      <c r="G1551" s="6"/>
    </row>
    <row r="1552" ht="15" customHeight="1">
</row>
    <row r="1553" ht="50" customHeight="1">
      <c r="A1553" s="10" t="s">
        <v>335</v>
      </c>
      <c r="B1553" s="10" t="s">
        <v>542</v>
      </c>
      <c r="C1553" s="10"/>
      <c r="D1553" s="10" t="s">
        <v>615</v>
      </c>
      <c r="E1553" s="10" t="s">
        <v>616</v>
      </c>
      <c r="F1553" s="10" t="s">
        <v>617</v>
      </c>
      <c r="G1553" s="10" t="s">
        <v>618</v>
      </c>
    </row>
    <row r="1554" ht="15" customHeight="1">
      <c r="A1554" s="10">
        <v>1</v>
      </c>
      <c r="B1554" s="10">
        <v>2</v>
      </c>
      <c r="C1554" s="10"/>
      <c r="D1554" s="10">
        <v>3</v>
      </c>
      <c r="E1554" s="10">
        <v>4</v>
      </c>
      <c r="F1554" s="10">
        <v>5</v>
      </c>
      <c r="G1554" s="10">
        <v>6</v>
      </c>
    </row>
    <row r="1555" ht="40" customHeight="1">
      <c r="A1555" s="10" t="s">
        <v>1475</v>
      </c>
      <c r="B1555" s="11" t="s">
        <v>1476</v>
      </c>
      <c r="C1555" s="11"/>
      <c r="D1555" s="10" t="s">
        <v>58</v>
      </c>
      <c r="E1555" s="18">
        <v>8760</v>
      </c>
      <c r="F1555" s="18">
        <v>116.43</v>
      </c>
      <c r="G1555" s="18">
        <v>1019926.8</v>
      </c>
    </row>
    <row r="1556" ht="25" customHeight="1">
      <c r="A1556" s="26" t="s">
        <v>621</v>
      </c>
      <c r="B1556" s="26"/>
      <c r="C1556" s="26"/>
      <c r="D1556" s="26"/>
      <c r="E1556" s="22">
        <f>SUBTOTAL(9,E1555:E1555)</f>
      </c>
      <c r="F1556" s="22" t="s">
        <v>506</v>
      </c>
      <c r="G1556" s="22">
        <f>SUBTOTAL(9,G1555:G1555)</f>
      </c>
    </row>
    <row r="1557" ht="40" customHeight="1">
      <c r="A1557" s="10" t="s">
        <v>1477</v>
      </c>
      <c r="B1557" s="11" t="s">
        <v>780</v>
      </c>
      <c r="C1557" s="11"/>
      <c r="D1557" s="10" t="s">
        <v>58</v>
      </c>
      <c r="E1557" s="18">
        <v>12</v>
      </c>
      <c r="F1557" s="18">
        <v>7200</v>
      </c>
      <c r="G1557" s="18">
        <v>86400</v>
      </c>
    </row>
    <row r="1558" ht="25" customHeight="1">
      <c r="A1558" s="26" t="s">
        <v>621</v>
      </c>
      <c r="B1558" s="26"/>
      <c r="C1558" s="26"/>
      <c r="D1558" s="26"/>
      <c r="E1558" s="22">
        <f>SUBTOTAL(9,E1557:E1557)</f>
      </c>
      <c r="F1558" s="22" t="s">
        <v>506</v>
      </c>
      <c r="G1558" s="22">
        <f>SUBTOTAL(9,G1557:G1557)</f>
      </c>
    </row>
    <row r="1559" ht="40" customHeight="1">
      <c r="A1559" s="10" t="s">
        <v>1478</v>
      </c>
      <c r="B1559" s="11" t="s">
        <v>781</v>
      </c>
      <c r="C1559" s="11"/>
      <c r="D1559" s="10" t="s">
        <v>58</v>
      </c>
      <c r="E1559" s="18">
        <v>1</v>
      </c>
      <c r="F1559" s="18">
        <v>10000</v>
      </c>
      <c r="G1559" s="18">
        <v>10000</v>
      </c>
    </row>
    <row r="1560" ht="25" customHeight="1">
      <c r="A1560" s="26" t="s">
        <v>621</v>
      </c>
      <c r="B1560" s="26"/>
      <c r="C1560" s="26"/>
      <c r="D1560" s="26"/>
      <c r="E1560" s="22">
        <f>SUBTOTAL(9,E1559:E1559)</f>
      </c>
      <c r="F1560" s="22" t="s">
        <v>506</v>
      </c>
      <c r="G1560" s="22">
        <f>SUBTOTAL(9,G1559:G1559)</f>
      </c>
    </row>
    <row r="1561" ht="50" customHeight="1">
      <c r="A1561" s="10" t="s">
        <v>1479</v>
      </c>
      <c r="B1561" s="11" t="s">
        <v>782</v>
      </c>
      <c r="C1561" s="11"/>
      <c r="D1561" s="10" t="s">
        <v>58</v>
      </c>
      <c r="E1561" s="18">
        <v>1</v>
      </c>
      <c r="F1561" s="18">
        <v>20000</v>
      </c>
      <c r="G1561" s="18">
        <v>20000</v>
      </c>
    </row>
    <row r="1562" ht="25" customHeight="1">
      <c r="A1562" s="26" t="s">
        <v>621</v>
      </c>
      <c r="B1562" s="26"/>
      <c r="C1562" s="26"/>
      <c r="D1562" s="26"/>
      <c r="E1562" s="22">
        <f>SUBTOTAL(9,E1561:E1561)</f>
      </c>
      <c r="F1562" s="22" t="s">
        <v>506</v>
      </c>
      <c r="G1562" s="22">
        <f>SUBTOTAL(9,G1561:G1561)</f>
      </c>
    </row>
    <row r="1563" ht="70" customHeight="1">
      <c r="A1563" s="10" t="s">
        <v>1480</v>
      </c>
      <c r="B1563" s="11" t="s">
        <v>783</v>
      </c>
      <c r="C1563" s="11"/>
      <c r="D1563" s="10" t="s">
        <v>58</v>
      </c>
      <c r="E1563" s="18">
        <v>1</v>
      </c>
      <c r="F1563" s="18">
        <v>20000</v>
      </c>
      <c r="G1563" s="18">
        <v>20000</v>
      </c>
    </row>
    <row r="1564" ht="25" customHeight="1">
      <c r="A1564" s="26" t="s">
        <v>621</v>
      </c>
      <c r="B1564" s="26"/>
      <c r="C1564" s="26"/>
      <c r="D1564" s="26"/>
      <c r="E1564" s="22">
        <f>SUBTOTAL(9,E1563:E1563)</f>
      </c>
      <c r="F1564" s="22" t="s">
        <v>506</v>
      </c>
      <c r="G1564" s="22">
        <f>SUBTOTAL(9,G1563:G1563)</f>
      </c>
    </row>
    <row r="1565" ht="50" customHeight="1">
      <c r="A1565" s="10" t="s">
        <v>1481</v>
      </c>
      <c r="B1565" s="11" t="s">
        <v>784</v>
      </c>
      <c r="C1565" s="11"/>
      <c r="D1565" s="10" t="s">
        <v>58</v>
      </c>
      <c r="E1565" s="18">
        <v>1</v>
      </c>
      <c r="F1565" s="18">
        <v>20000</v>
      </c>
      <c r="G1565" s="18">
        <v>20000</v>
      </c>
    </row>
    <row r="1566" ht="25" customHeight="1">
      <c r="A1566" s="26" t="s">
        <v>621</v>
      </c>
      <c r="B1566" s="26"/>
      <c r="C1566" s="26"/>
      <c r="D1566" s="26"/>
      <c r="E1566" s="22">
        <f>SUBTOTAL(9,E1565:E1565)</f>
      </c>
      <c r="F1566" s="22" t="s">
        <v>506</v>
      </c>
      <c r="G1566" s="22">
        <f>SUBTOTAL(9,G1565:G1565)</f>
      </c>
    </row>
    <row r="1567" ht="70" customHeight="1">
      <c r="A1567" s="10" t="s">
        <v>1482</v>
      </c>
      <c r="B1567" s="11" t="s">
        <v>1483</v>
      </c>
      <c r="C1567" s="11"/>
      <c r="D1567" s="10" t="s">
        <v>58</v>
      </c>
      <c r="E1567" s="18">
        <v>3</v>
      </c>
      <c r="F1567" s="18">
        <v>20000</v>
      </c>
      <c r="G1567" s="18">
        <v>60000</v>
      </c>
    </row>
    <row r="1568" ht="25" customHeight="1">
      <c r="A1568" s="26" t="s">
        <v>621</v>
      </c>
      <c r="B1568" s="26"/>
      <c r="C1568" s="26"/>
      <c r="D1568" s="26"/>
      <c r="E1568" s="22">
        <f>SUBTOTAL(9,E1567:E1567)</f>
      </c>
      <c r="F1568" s="22" t="s">
        <v>506</v>
      </c>
      <c r="G1568" s="22">
        <f>SUBTOTAL(9,G1567:G1567)</f>
      </c>
    </row>
    <row r="1569" ht="90" customHeight="1">
      <c r="A1569" s="10" t="s">
        <v>1484</v>
      </c>
      <c r="B1569" s="11" t="s">
        <v>786</v>
      </c>
      <c r="C1569" s="11"/>
      <c r="D1569" s="10" t="s">
        <v>58</v>
      </c>
      <c r="E1569" s="18">
        <v>1</v>
      </c>
      <c r="F1569" s="18">
        <v>20000</v>
      </c>
      <c r="G1569" s="18">
        <v>20000</v>
      </c>
    </row>
    <row r="1570" ht="25" customHeight="1">
      <c r="A1570" s="26" t="s">
        <v>621</v>
      </c>
      <c r="B1570" s="26"/>
      <c r="C1570" s="26"/>
      <c r="D1570" s="26"/>
      <c r="E1570" s="22">
        <f>SUBTOTAL(9,E1569:E1569)</f>
      </c>
      <c r="F1570" s="22" t="s">
        <v>506</v>
      </c>
      <c r="G1570" s="22">
        <f>SUBTOTAL(9,G1569:G1569)</f>
      </c>
    </row>
    <row r="1571" ht="90" customHeight="1">
      <c r="A1571" s="10" t="s">
        <v>1485</v>
      </c>
      <c r="B1571" s="11" t="s">
        <v>787</v>
      </c>
      <c r="C1571" s="11"/>
      <c r="D1571" s="10" t="s">
        <v>58</v>
      </c>
      <c r="E1571" s="18">
        <v>1</v>
      </c>
      <c r="F1571" s="18">
        <v>26000</v>
      </c>
      <c r="G1571" s="18">
        <v>26000</v>
      </c>
    </row>
    <row r="1572" ht="25" customHeight="1">
      <c r="A1572" s="26" t="s">
        <v>621</v>
      </c>
      <c r="B1572" s="26"/>
      <c r="C1572" s="26"/>
      <c r="D1572" s="26"/>
      <c r="E1572" s="22">
        <f>SUBTOTAL(9,E1571:E1571)</f>
      </c>
      <c r="F1572" s="22" t="s">
        <v>506</v>
      </c>
      <c r="G1572" s="22">
        <f>SUBTOTAL(9,G1571:G1571)</f>
      </c>
    </row>
    <row r="1573" ht="40" customHeight="1">
      <c r="A1573" s="10" t="s">
        <v>1486</v>
      </c>
      <c r="B1573" s="11" t="s">
        <v>788</v>
      </c>
      <c r="C1573" s="11"/>
      <c r="D1573" s="10" t="s">
        <v>58</v>
      </c>
      <c r="E1573" s="18">
        <v>1</v>
      </c>
      <c r="F1573" s="18">
        <v>30000</v>
      </c>
      <c r="G1573" s="18">
        <v>30000</v>
      </c>
    </row>
    <row r="1574" ht="25" customHeight="1">
      <c r="A1574" s="26" t="s">
        <v>621</v>
      </c>
      <c r="B1574" s="26"/>
      <c r="C1574" s="26"/>
      <c r="D1574" s="26"/>
      <c r="E1574" s="22">
        <f>SUBTOTAL(9,E1573:E1573)</f>
      </c>
      <c r="F1574" s="22" t="s">
        <v>506</v>
      </c>
      <c r="G1574" s="22">
        <f>SUBTOTAL(9,G1573:G1573)</f>
      </c>
    </row>
    <row r="1575" ht="40" customHeight="1">
      <c r="A1575" s="10" t="s">
        <v>1487</v>
      </c>
      <c r="B1575" s="11" t="s">
        <v>789</v>
      </c>
      <c r="C1575" s="11"/>
      <c r="D1575" s="10" t="s">
        <v>58</v>
      </c>
      <c r="E1575" s="18">
        <v>3</v>
      </c>
      <c r="F1575" s="18">
        <v>3500</v>
      </c>
      <c r="G1575" s="18">
        <v>10500</v>
      </c>
    </row>
    <row r="1576" ht="25" customHeight="1">
      <c r="A1576" s="26" t="s">
        <v>621</v>
      </c>
      <c r="B1576" s="26"/>
      <c r="C1576" s="26"/>
      <c r="D1576" s="26"/>
      <c r="E1576" s="22">
        <f>SUBTOTAL(9,E1575:E1575)</f>
      </c>
      <c r="F1576" s="22" t="s">
        <v>506</v>
      </c>
      <c r="G1576" s="22">
        <f>SUBTOTAL(9,G1575:G1575)</f>
      </c>
    </row>
    <row r="1577" ht="40" customHeight="1">
      <c r="A1577" s="10" t="s">
        <v>1488</v>
      </c>
      <c r="B1577" s="11" t="s">
        <v>790</v>
      </c>
      <c r="C1577" s="11"/>
      <c r="D1577" s="10" t="s">
        <v>58</v>
      </c>
      <c r="E1577" s="18">
        <v>1</v>
      </c>
      <c r="F1577" s="18">
        <v>3500</v>
      </c>
      <c r="G1577" s="18">
        <v>3500</v>
      </c>
    </row>
    <row r="1578" ht="25" customHeight="1">
      <c r="A1578" s="26" t="s">
        <v>621</v>
      </c>
      <c r="B1578" s="26"/>
      <c r="C1578" s="26"/>
      <c r="D1578" s="26"/>
      <c r="E1578" s="22">
        <f>SUBTOTAL(9,E1577:E1577)</f>
      </c>
      <c r="F1578" s="22" t="s">
        <v>506</v>
      </c>
      <c r="G1578" s="22">
        <f>SUBTOTAL(9,G1577:G1577)</f>
      </c>
    </row>
    <row r="1579" ht="60" customHeight="1">
      <c r="A1579" s="10" t="s">
        <v>1489</v>
      </c>
      <c r="B1579" s="11" t="s">
        <v>791</v>
      </c>
      <c r="C1579" s="11"/>
      <c r="D1579" s="10" t="s">
        <v>58</v>
      </c>
      <c r="E1579" s="18">
        <v>3</v>
      </c>
      <c r="F1579" s="18">
        <v>4000</v>
      </c>
      <c r="G1579" s="18">
        <v>12000</v>
      </c>
    </row>
    <row r="1580" ht="25" customHeight="1">
      <c r="A1580" s="26" t="s">
        <v>621</v>
      </c>
      <c r="B1580" s="26"/>
      <c r="C1580" s="26"/>
      <c r="D1580" s="26"/>
      <c r="E1580" s="22">
        <f>SUBTOTAL(9,E1579:E1579)</f>
      </c>
      <c r="F1580" s="22" t="s">
        <v>506</v>
      </c>
      <c r="G1580" s="22">
        <f>SUBTOTAL(9,G1579:G1579)</f>
      </c>
    </row>
    <row r="1581" ht="40" customHeight="1">
      <c r="A1581" s="10" t="s">
        <v>1490</v>
      </c>
      <c r="B1581" s="11" t="s">
        <v>792</v>
      </c>
      <c r="C1581" s="11"/>
      <c r="D1581" s="10" t="s">
        <v>58</v>
      </c>
      <c r="E1581" s="18">
        <v>56</v>
      </c>
      <c r="F1581" s="18">
        <v>5750</v>
      </c>
      <c r="G1581" s="18">
        <v>322000</v>
      </c>
    </row>
    <row r="1582" ht="25" customHeight="1">
      <c r="A1582" s="26" t="s">
        <v>621</v>
      </c>
      <c r="B1582" s="26"/>
      <c r="C1582" s="26"/>
      <c r="D1582" s="26"/>
      <c r="E1582" s="22">
        <f>SUBTOTAL(9,E1581:E1581)</f>
      </c>
      <c r="F1582" s="22" t="s">
        <v>506</v>
      </c>
      <c r="G1582" s="22">
        <f>SUBTOTAL(9,G1581:G1581)</f>
      </c>
    </row>
    <row r="1583" ht="40" customHeight="1">
      <c r="A1583" s="10" t="s">
        <v>1491</v>
      </c>
      <c r="B1583" s="11" t="s">
        <v>793</v>
      </c>
      <c r="C1583" s="11"/>
      <c r="D1583" s="10" t="s">
        <v>58</v>
      </c>
      <c r="E1583" s="18">
        <v>17</v>
      </c>
      <c r="F1583" s="18">
        <v>4500</v>
      </c>
      <c r="G1583" s="18">
        <v>76500</v>
      </c>
    </row>
    <row r="1584" ht="25" customHeight="1">
      <c r="A1584" s="26" t="s">
        <v>621</v>
      </c>
      <c r="B1584" s="26"/>
      <c r="C1584" s="26"/>
      <c r="D1584" s="26"/>
      <c r="E1584" s="22">
        <f>SUBTOTAL(9,E1583:E1583)</f>
      </c>
      <c r="F1584" s="22" t="s">
        <v>506</v>
      </c>
      <c r="G1584" s="22">
        <f>SUBTOTAL(9,G1583:G1583)</f>
      </c>
    </row>
    <row r="1585" ht="40" customHeight="1">
      <c r="A1585" s="10" t="s">
        <v>1492</v>
      </c>
      <c r="B1585" s="11" t="s">
        <v>794</v>
      </c>
      <c r="C1585" s="11"/>
      <c r="D1585" s="10" t="s">
        <v>58</v>
      </c>
      <c r="E1585" s="18">
        <v>12</v>
      </c>
      <c r="F1585" s="18">
        <v>1200</v>
      </c>
      <c r="G1585" s="18">
        <v>14400</v>
      </c>
    </row>
    <row r="1586" ht="25" customHeight="1">
      <c r="A1586" s="26" t="s">
        <v>621</v>
      </c>
      <c r="B1586" s="26"/>
      <c r="C1586" s="26"/>
      <c r="D1586" s="26"/>
      <c r="E1586" s="22">
        <f>SUBTOTAL(9,E1585:E1585)</f>
      </c>
      <c r="F1586" s="22" t="s">
        <v>506</v>
      </c>
      <c r="G1586" s="22">
        <f>SUBTOTAL(9,G1585:G1585)</f>
      </c>
    </row>
    <row r="1587" ht="40" customHeight="1">
      <c r="A1587" s="10" t="s">
        <v>1493</v>
      </c>
      <c r="B1587" s="11" t="s">
        <v>795</v>
      </c>
      <c r="C1587" s="11"/>
      <c r="D1587" s="10" t="s">
        <v>58</v>
      </c>
      <c r="E1587" s="18">
        <v>13</v>
      </c>
      <c r="F1587" s="18">
        <v>1800</v>
      </c>
      <c r="G1587" s="18">
        <v>23400</v>
      </c>
    </row>
    <row r="1588" ht="25" customHeight="1">
      <c r="A1588" s="26" t="s">
        <v>621</v>
      </c>
      <c r="B1588" s="26"/>
      <c r="C1588" s="26"/>
      <c r="D1588" s="26"/>
      <c r="E1588" s="22">
        <f>SUBTOTAL(9,E1587:E1587)</f>
      </c>
      <c r="F1588" s="22" t="s">
        <v>506</v>
      </c>
      <c r="G1588" s="22">
        <f>SUBTOTAL(9,G1587:G1587)</f>
      </c>
    </row>
    <row r="1589" ht="40" customHeight="1">
      <c r="A1589" s="10" t="s">
        <v>1494</v>
      </c>
      <c r="B1589" s="11" t="s">
        <v>796</v>
      </c>
      <c r="C1589" s="11"/>
      <c r="D1589" s="10" t="s">
        <v>58</v>
      </c>
      <c r="E1589" s="18">
        <v>13</v>
      </c>
      <c r="F1589" s="18">
        <v>2200</v>
      </c>
      <c r="G1589" s="18">
        <v>28600</v>
      </c>
    </row>
    <row r="1590" ht="25" customHeight="1">
      <c r="A1590" s="26" t="s">
        <v>621</v>
      </c>
      <c r="B1590" s="26"/>
      <c r="C1590" s="26"/>
      <c r="D1590" s="26"/>
      <c r="E1590" s="22">
        <f>SUBTOTAL(9,E1589:E1589)</f>
      </c>
      <c r="F1590" s="22" t="s">
        <v>506</v>
      </c>
      <c r="G1590" s="22">
        <f>SUBTOTAL(9,G1589:G1589)</f>
      </c>
    </row>
    <row r="1591" ht="40" customHeight="1">
      <c r="A1591" s="10" t="s">
        <v>1495</v>
      </c>
      <c r="B1591" s="11" t="s">
        <v>797</v>
      </c>
      <c r="C1591" s="11"/>
      <c r="D1591" s="10" t="s">
        <v>58</v>
      </c>
      <c r="E1591" s="18">
        <v>52</v>
      </c>
      <c r="F1591" s="18">
        <v>1500</v>
      </c>
      <c r="G1591" s="18">
        <v>78000</v>
      </c>
    </row>
    <row r="1592" ht="25" customHeight="1">
      <c r="A1592" s="26" t="s">
        <v>621</v>
      </c>
      <c r="B1592" s="26"/>
      <c r="C1592" s="26"/>
      <c r="D1592" s="26"/>
      <c r="E1592" s="22">
        <f>SUBTOTAL(9,E1591:E1591)</f>
      </c>
      <c r="F1592" s="22" t="s">
        <v>506</v>
      </c>
      <c r="G1592" s="22">
        <f>SUBTOTAL(9,G1591:G1591)</f>
      </c>
    </row>
    <row r="1593" ht="60" customHeight="1">
      <c r="A1593" s="10" t="s">
        <v>1496</v>
      </c>
      <c r="B1593" s="11" t="s">
        <v>799</v>
      </c>
      <c r="C1593" s="11"/>
      <c r="D1593" s="10" t="s">
        <v>58</v>
      </c>
      <c r="E1593" s="18">
        <v>22</v>
      </c>
      <c r="F1593" s="18">
        <v>2500</v>
      </c>
      <c r="G1593" s="18">
        <v>55000</v>
      </c>
    </row>
    <row r="1594" ht="25" customHeight="1">
      <c r="A1594" s="26" t="s">
        <v>621</v>
      </c>
      <c r="B1594" s="26"/>
      <c r="C1594" s="26"/>
      <c r="D1594" s="26"/>
      <c r="E1594" s="22">
        <f>SUBTOTAL(9,E1593:E1593)</f>
      </c>
      <c r="F1594" s="22" t="s">
        <v>506</v>
      </c>
      <c r="G1594" s="22">
        <f>SUBTOTAL(9,G1593:G1593)</f>
      </c>
    </row>
    <row r="1595" ht="60" customHeight="1">
      <c r="A1595" s="10" t="s">
        <v>1497</v>
      </c>
      <c r="B1595" s="11" t="s">
        <v>801</v>
      </c>
      <c r="C1595" s="11"/>
      <c r="D1595" s="10" t="s">
        <v>58</v>
      </c>
      <c r="E1595" s="18">
        <v>1932</v>
      </c>
      <c r="F1595" s="18">
        <v>1000</v>
      </c>
      <c r="G1595" s="18">
        <v>1932000</v>
      </c>
    </row>
    <row r="1596" ht="25" customHeight="1">
      <c r="A1596" s="26" t="s">
        <v>621</v>
      </c>
      <c r="B1596" s="26"/>
      <c r="C1596" s="26"/>
      <c r="D1596" s="26"/>
      <c r="E1596" s="22">
        <f>SUBTOTAL(9,E1595:E1595)</f>
      </c>
      <c r="F1596" s="22" t="s">
        <v>506</v>
      </c>
      <c r="G1596" s="22">
        <f>SUBTOTAL(9,G1595:G1595)</f>
      </c>
    </row>
    <row r="1597" ht="80" customHeight="1">
      <c r="A1597" s="10" t="s">
        <v>1498</v>
      </c>
      <c r="B1597" s="11" t="s">
        <v>802</v>
      </c>
      <c r="C1597" s="11"/>
      <c r="D1597" s="10" t="s">
        <v>58</v>
      </c>
      <c r="E1597" s="18">
        <v>4890</v>
      </c>
      <c r="F1597" s="18">
        <v>1000</v>
      </c>
      <c r="G1597" s="18">
        <v>4890000</v>
      </c>
    </row>
    <row r="1598" ht="25" customHeight="1">
      <c r="A1598" s="26" t="s">
        <v>621</v>
      </c>
      <c r="B1598" s="26"/>
      <c r="C1598" s="26"/>
      <c r="D1598" s="26"/>
      <c r="E1598" s="22">
        <f>SUBTOTAL(9,E1597:E1597)</f>
      </c>
      <c r="F1598" s="22" t="s">
        <v>506</v>
      </c>
      <c r="G1598" s="22">
        <f>SUBTOTAL(9,G1597:G1597)</f>
      </c>
    </row>
    <row r="1599" ht="60" customHeight="1">
      <c r="A1599" s="10" t="s">
        <v>1499</v>
      </c>
      <c r="B1599" s="11" t="s">
        <v>803</v>
      </c>
      <c r="C1599" s="11"/>
      <c r="D1599" s="10" t="s">
        <v>58</v>
      </c>
      <c r="E1599" s="18">
        <v>2162</v>
      </c>
      <c r="F1599" s="18">
        <v>1000</v>
      </c>
      <c r="G1599" s="18">
        <v>2162000</v>
      </c>
    </row>
    <row r="1600" ht="25" customHeight="1">
      <c r="A1600" s="26" t="s">
        <v>621</v>
      </c>
      <c r="B1600" s="26"/>
      <c r="C1600" s="26"/>
      <c r="D1600" s="26"/>
      <c r="E1600" s="22">
        <f>SUBTOTAL(9,E1599:E1599)</f>
      </c>
      <c r="F1600" s="22" t="s">
        <v>506</v>
      </c>
      <c r="G1600" s="22">
        <f>SUBTOTAL(9,G1599:G1599)</f>
      </c>
    </row>
    <row r="1601" ht="80" customHeight="1">
      <c r="A1601" s="10" t="s">
        <v>1500</v>
      </c>
      <c r="B1601" s="11" t="s">
        <v>804</v>
      </c>
      <c r="C1601" s="11"/>
      <c r="D1601" s="10" t="s">
        <v>58</v>
      </c>
      <c r="E1601" s="18">
        <v>6580</v>
      </c>
      <c r="F1601" s="18">
        <v>1000</v>
      </c>
      <c r="G1601" s="18">
        <v>6580000</v>
      </c>
    </row>
    <row r="1602" ht="25" customHeight="1">
      <c r="A1602" s="26" t="s">
        <v>621</v>
      </c>
      <c r="B1602" s="26"/>
      <c r="C1602" s="26"/>
      <c r="D1602" s="26"/>
      <c r="E1602" s="22">
        <f>SUBTOTAL(9,E1601:E1601)</f>
      </c>
      <c r="F1602" s="22" t="s">
        <v>506</v>
      </c>
      <c r="G1602" s="22">
        <f>SUBTOTAL(9,G1601:G1601)</f>
      </c>
    </row>
    <row r="1603" ht="60" customHeight="1">
      <c r="A1603" s="10" t="s">
        <v>1501</v>
      </c>
      <c r="B1603" s="11" t="s">
        <v>806</v>
      </c>
      <c r="C1603" s="11"/>
      <c r="D1603" s="10" t="s">
        <v>58</v>
      </c>
      <c r="E1603" s="18">
        <v>644</v>
      </c>
      <c r="F1603" s="18">
        <v>1000</v>
      </c>
      <c r="G1603" s="18">
        <v>644000</v>
      </c>
    </row>
    <row r="1604" ht="25" customHeight="1">
      <c r="A1604" s="26" t="s">
        <v>621</v>
      </c>
      <c r="B1604" s="26"/>
      <c r="C1604" s="26"/>
      <c r="D1604" s="26"/>
      <c r="E1604" s="22">
        <f>SUBTOTAL(9,E1603:E1603)</f>
      </c>
      <c r="F1604" s="22" t="s">
        <v>506</v>
      </c>
      <c r="G1604" s="22">
        <f>SUBTOTAL(9,G1603:G1603)</f>
      </c>
    </row>
    <row r="1605" ht="80" customHeight="1">
      <c r="A1605" s="10" t="s">
        <v>1502</v>
      </c>
      <c r="B1605" s="11" t="s">
        <v>807</v>
      </c>
      <c r="C1605" s="11"/>
      <c r="D1605" s="10" t="s">
        <v>58</v>
      </c>
      <c r="E1605" s="18">
        <v>1946</v>
      </c>
      <c r="F1605" s="18">
        <v>1000</v>
      </c>
      <c r="G1605" s="18">
        <v>1946000</v>
      </c>
    </row>
    <row r="1606" ht="25" customHeight="1">
      <c r="A1606" s="26" t="s">
        <v>621</v>
      </c>
      <c r="B1606" s="26"/>
      <c r="C1606" s="26"/>
      <c r="D1606" s="26"/>
      <c r="E1606" s="22">
        <f>SUBTOTAL(9,E1605:E1605)</f>
      </c>
      <c r="F1606" s="22" t="s">
        <v>506</v>
      </c>
      <c r="G1606" s="22">
        <f>SUBTOTAL(9,G1605:G1605)</f>
      </c>
    </row>
    <row r="1607" ht="60" customHeight="1">
      <c r="A1607" s="10" t="s">
        <v>1503</v>
      </c>
      <c r="B1607" s="11" t="s">
        <v>808</v>
      </c>
      <c r="C1607" s="11"/>
      <c r="D1607" s="10" t="s">
        <v>58</v>
      </c>
      <c r="E1607" s="18">
        <v>972</v>
      </c>
      <c r="F1607" s="18">
        <v>1000</v>
      </c>
      <c r="G1607" s="18">
        <v>972000</v>
      </c>
    </row>
    <row r="1608" ht="25" customHeight="1">
      <c r="A1608" s="26" t="s">
        <v>621</v>
      </c>
      <c r="B1608" s="26"/>
      <c r="C1608" s="26"/>
      <c r="D1608" s="26"/>
      <c r="E1608" s="22">
        <f>SUBTOTAL(9,E1607:E1607)</f>
      </c>
      <c r="F1608" s="22" t="s">
        <v>506</v>
      </c>
      <c r="G1608" s="22">
        <f>SUBTOTAL(9,G1607:G1607)</f>
      </c>
    </row>
    <row r="1609" ht="80" customHeight="1">
      <c r="A1609" s="10" t="s">
        <v>1504</v>
      </c>
      <c r="B1609" s="11" t="s">
        <v>809</v>
      </c>
      <c r="C1609" s="11"/>
      <c r="D1609" s="10" t="s">
        <v>58</v>
      </c>
      <c r="E1609" s="18">
        <v>2592</v>
      </c>
      <c r="F1609" s="18">
        <v>1000</v>
      </c>
      <c r="G1609" s="18">
        <v>2592000</v>
      </c>
    </row>
    <row r="1610" ht="25" customHeight="1">
      <c r="A1610" s="26" t="s">
        <v>621</v>
      </c>
      <c r="B1610" s="26"/>
      <c r="C1610" s="26"/>
      <c r="D1610" s="26"/>
      <c r="E1610" s="22">
        <f>SUBTOTAL(9,E1609:E1609)</f>
      </c>
      <c r="F1610" s="22" t="s">
        <v>506</v>
      </c>
      <c r="G1610" s="22">
        <f>SUBTOTAL(9,G1609:G1609)</f>
      </c>
    </row>
    <row r="1611" ht="60" customHeight="1">
      <c r="A1611" s="10" t="s">
        <v>1505</v>
      </c>
      <c r="B1611" s="11" t="s">
        <v>810</v>
      </c>
      <c r="C1611" s="11"/>
      <c r="D1611" s="10" t="s">
        <v>58</v>
      </c>
      <c r="E1611" s="18">
        <v>600</v>
      </c>
      <c r="F1611" s="18">
        <v>1000</v>
      </c>
      <c r="G1611" s="18">
        <v>600000</v>
      </c>
    </row>
    <row r="1612" ht="25" customHeight="1">
      <c r="A1612" s="26" t="s">
        <v>621</v>
      </c>
      <c r="B1612" s="26"/>
      <c r="C1612" s="26"/>
      <c r="D1612" s="26"/>
      <c r="E1612" s="22">
        <f>SUBTOTAL(9,E1611:E1611)</f>
      </c>
      <c r="F1612" s="22" t="s">
        <v>506</v>
      </c>
      <c r="G1612" s="22">
        <f>SUBTOTAL(9,G1611:G1611)</f>
      </c>
    </row>
    <row r="1613" ht="60" customHeight="1">
      <c r="A1613" s="10" t="s">
        <v>1506</v>
      </c>
      <c r="B1613" s="11" t="s">
        <v>811</v>
      </c>
      <c r="C1613" s="11"/>
      <c r="D1613" s="10" t="s">
        <v>58</v>
      </c>
      <c r="E1613" s="18">
        <v>500</v>
      </c>
      <c r="F1613" s="18">
        <v>1000</v>
      </c>
      <c r="G1613" s="18">
        <v>500000</v>
      </c>
    </row>
    <row r="1614" ht="25" customHeight="1">
      <c r="A1614" s="26" t="s">
        <v>621</v>
      </c>
      <c r="B1614" s="26"/>
      <c r="C1614" s="26"/>
      <c r="D1614" s="26"/>
      <c r="E1614" s="22">
        <f>SUBTOTAL(9,E1613:E1613)</f>
      </c>
      <c r="F1614" s="22" t="s">
        <v>506</v>
      </c>
      <c r="G1614" s="22">
        <f>SUBTOTAL(9,G1613:G1613)</f>
      </c>
    </row>
    <row r="1615" ht="60" customHeight="1">
      <c r="A1615" s="10" t="s">
        <v>1507</v>
      </c>
      <c r="B1615" s="11" t="s">
        <v>812</v>
      </c>
      <c r="C1615" s="11"/>
      <c r="D1615" s="10" t="s">
        <v>58</v>
      </c>
      <c r="E1615" s="18">
        <v>360</v>
      </c>
      <c r="F1615" s="18">
        <v>1000</v>
      </c>
      <c r="G1615" s="18">
        <v>360000</v>
      </c>
    </row>
    <row r="1616" ht="25" customHeight="1">
      <c r="A1616" s="26" t="s">
        <v>621</v>
      </c>
      <c r="B1616" s="26"/>
      <c r="C1616" s="26"/>
      <c r="D1616" s="26"/>
      <c r="E1616" s="22">
        <f>SUBTOTAL(9,E1615:E1615)</f>
      </c>
      <c r="F1616" s="22" t="s">
        <v>506</v>
      </c>
      <c r="G1616" s="22">
        <f>SUBTOTAL(9,G1615:G1615)</f>
      </c>
    </row>
    <row r="1617" ht="60" customHeight="1">
      <c r="A1617" s="10" t="s">
        <v>1508</v>
      </c>
      <c r="B1617" s="11" t="s">
        <v>813</v>
      </c>
      <c r="C1617" s="11"/>
      <c r="D1617" s="10" t="s">
        <v>58</v>
      </c>
      <c r="E1617" s="18">
        <v>360</v>
      </c>
      <c r="F1617" s="18">
        <v>1000</v>
      </c>
      <c r="G1617" s="18">
        <v>360000</v>
      </c>
    </row>
    <row r="1618" ht="25" customHeight="1">
      <c r="A1618" s="26" t="s">
        <v>621</v>
      </c>
      <c r="B1618" s="26"/>
      <c r="C1618" s="26"/>
      <c r="D1618" s="26"/>
      <c r="E1618" s="22">
        <f>SUBTOTAL(9,E1617:E1617)</f>
      </c>
      <c r="F1618" s="22" t="s">
        <v>506</v>
      </c>
      <c r="G1618" s="22">
        <f>SUBTOTAL(9,G1617:G1617)</f>
      </c>
    </row>
    <row r="1619" ht="60" customHeight="1">
      <c r="A1619" s="10" t="s">
        <v>1509</v>
      </c>
      <c r="B1619" s="11" t="s">
        <v>815</v>
      </c>
      <c r="C1619" s="11"/>
      <c r="D1619" s="10" t="s">
        <v>58</v>
      </c>
      <c r="E1619" s="18">
        <v>600</v>
      </c>
      <c r="F1619" s="18">
        <v>1000</v>
      </c>
      <c r="G1619" s="18">
        <v>600000</v>
      </c>
    </row>
    <row r="1620" ht="25" customHeight="1">
      <c r="A1620" s="26" t="s">
        <v>621</v>
      </c>
      <c r="B1620" s="26"/>
      <c r="C1620" s="26"/>
      <c r="D1620" s="26"/>
      <c r="E1620" s="22">
        <f>SUBTOTAL(9,E1619:E1619)</f>
      </c>
      <c r="F1620" s="22" t="s">
        <v>506</v>
      </c>
      <c r="G1620" s="22">
        <f>SUBTOTAL(9,G1619:G1619)</f>
      </c>
    </row>
    <row r="1621" ht="60" customHeight="1">
      <c r="A1621" s="10" t="s">
        <v>1510</v>
      </c>
      <c r="B1621" s="11" t="s">
        <v>816</v>
      </c>
      <c r="C1621" s="11"/>
      <c r="D1621" s="10" t="s">
        <v>58</v>
      </c>
      <c r="E1621" s="18">
        <v>480</v>
      </c>
      <c r="F1621" s="18">
        <v>1000</v>
      </c>
      <c r="G1621" s="18">
        <v>480000</v>
      </c>
    </row>
    <row r="1622" ht="25" customHeight="1">
      <c r="A1622" s="26" t="s">
        <v>621</v>
      </c>
      <c r="B1622" s="26"/>
      <c r="C1622" s="26"/>
      <c r="D1622" s="26"/>
      <c r="E1622" s="22">
        <f>SUBTOTAL(9,E1621:E1621)</f>
      </c>
      <c r="F1622" s="22" t="s">
        <v>506</v>
      </c>
      <c r="G1622" s="22">
        <f>SUBTOTAL(9,G1621:G1621)</f>
      </c>
    </row>
    <row r="1623" ht="60" customHeight="1">
      <c r="A1623" s="10" t="s">
        <v>1511</v>
      </c>
      <c r="B1623" s="11" t="s">
        <v>817</v>
      </c>
      <c r="C1623" s="11"/>
      <c r="D1623" s="10" t="s">
        <v>58</v>
      </c>
      <c r="E1623" s="18">
        <v>400</v>
      </c>
      <c r="F1623" s="18">
        <v>1000</v>
      </c>
      <c r="G1623" s="18">
        <v>400000</v>
      </c>
    </row>
    <row r="1624" ht="25" customHeight="1">
      <c r="A1624" s="26" t="s">
        <v>621</v>
      </c>
      <c r="B1624" s="26"/>
      <c r="C1624" s="26"/>
      <c r="D1624" s="26"/>
      <c r="E1624" s="22">
        <f>SUBTOTAL(9,E1623:E1623)</f>
      </c>
      <c r="F1624" s="22" t="s">
        <v>506</v>
      </c>
      <c r="G1624" s="22">
        <f>SUBTOTAL(9,G1623:G1623)</f>
      </c>
    </row>
    <row r="1625" ht="60" customHeight="1">
      <c r="A1625" s="10" t="s">
        <v>1512</v>
      </c>
      <c r="B1625" s="11" t="s">
        <v>819</v>
      </c>
      <c r="C1625" s="11"/>
      <c r="D1625" s="10" t="s">
        <v>58</v>
      </c>
      <c r="E1625" s="18">
        <v>480</v>
      </c>
      <c r="F1625" s="18">
        <v>1000</v>
      </c>
      <c r="G1625" s="18">
        <v>480000</v>
      </c>
    </row>
    <row r="1626" ht="25" customHeight="1">
      <c r="A1626" s="26" t="s">
        <v>621</v>
      </c>
      <c r="B1626" s="26"/>
      <c r="C1626" s="26"/>
      <c r="D1626" s="26"/>
      <c r="E1626" s="22">
        <f>SUBTOTAL(9,E1625:E1625)</f>
      </c>
      <c r="F1626" s="22" t="s">
        <v>506</v>
      </c>
      <c r="G1626" s="22">
        <f>SUBTOTAL(9,G1625:G1625)</f>
      </c>
    </row>
    <row r="1627" ht="80" customHeight="1">
      <c r="A1627" s="10" t="s">
        <v>1513</v>
      </c>
      <c r="B1627" s="11" t="s">
        <v>820</v>
      </c>
      <c r="C1627" s="11"/>
      <c r="D1627" s="10" t="s">
        <v>58</v>
      </c>
      <c r="E1627" s="18">
        <v>400</v>
      </c>
      <c r="F1627" s="18">
        <v>1000</v>
      </c>
      <c r="G1627" s="18">
        <v>400000</v>
      </c>
    </row>
    <row r="1628" ht="25" customHeight="1">
      <c r="A1628" s="26" t="s">
        <v>621</v>
      </c>
      <c r="B1628" s="26"/>
      <c r="C1628" s="26"/>
      <c r="D1628" s="26"/>
      <c r="E1628" s="22">
        <f>SUBTOTAL(9,E1627:E1627)</f>
      </c>
      <c r="F1628" s="22" t="s">
        <v>506</v>
      </c>
      <c r="G1628" s="22">
        <f>SUBTOTAL(9,G1627:G1627)</f>
      </c>
    </row>
    <row r="1629" ht="60" customHeight="1">
      <c r="A1629" s="10" t="s">
        <v>1514</v>
      </c>
      <c r="B1629" s="11" t="s">
        <v>822</v>
      </c>
      <c r="C1629" s="11"/>
      <c r="D1629" s="10" t="s">
        <v>58</v>
      </c>
      <c r="E1629" s="18">
        <v>420</v>
      </c>
      <c r="F1629" s="18">
        <v>1000</v>
      </c>
      <c r="G1629" s="18">
        <v>420000</v>
      </c>
    </row>
    <row r="1630" ht="25" customHeight="1">
      <c r="A1630" s="26" t="s">
        <v>621</v>
      </c>
      <c r="B1630" s="26"/>
      <c r="C1630" s="26"/>
      <c r="D1630" s="26"/>
      <c r="E1630" s="22">
        <f>SUBTOTAL(9,E1629:E1629)</f>
      </c>
      <c r="F1630" s="22" t="s">
        <v>506</v>
      </c>
      <c r="G1630" s="22">
        <f>SUBTOTAL(9,G1629:G1629)</f>
      </c>
    </row>
    <row r="1631" ht="60" customHeight="1">
      <c r="A1631" s="10" t="s">
        <v>1515</v>
      </c>
      <c r="B1631" s="11" t="s">
        <v>824</v>
      </c>
      <c r="C1631" s="11"/>
      <c r="D1631" s="10" t="s">
        <v>58</v>
      </c>
      <c r="E1631" s="18">
        <v>350</v>
      </c>
      <c r="F1631" s="18">
        <v>1000</v>
      </c>
      <c r="G1631" s="18">
        <v>350000</v>
      </c>
    </row>
    <row r="1632" ht="25" customHeight="1">
      <c r="A1632" s="26" t="s">
        <v>621</v>
      </c>
      <c r="B1632" s="26"/>
      <c r="C1632" s="26"/>
      <c r="D1632" s="26"/>
      <c r="E1632" s="22">
        <f>SUBTOTAL(9,E1631:E1631)</f>
      </c>
      <c r="F1632" s="22" t="s">
        <v>506</v>
      </c>
      <c r="G1632" s="22">
        <f>SUBTOTAL(9,G1631:G1631)</f>
      </c>
    </row>
    <row r="1633" ht="80" customHeight="1">
      <c r="A1633" s="10" t="s">
        <v>1516</v>
      </c>
      <c r="B1633" s="11" t="s">
        <v>826</v>
      </c>
      <c r="C1633" s="11"/>
      <c r="D1633" s="10" t="s">
        <v>58</v>
      </c>
      <c r="E1633" s="18">
        <v>1932</v>
      </c>
      <c r="F1633" s="18">
        <v>1100</v>
      </c>
      <c r="G1633" s="18">
        <v>2125200</v>
      </c>
    </row>
    <row r="1634" ht="25" customHeight="1">
      <c r="A1634" s="26" t="s">
        <v>621</v>
      </c>
      <c r="B1634" s="26"/>
      <c r="C1634" s="26"/>
      <c r="D1634" s="26"/>
      <c r="E1634" s="22">
        <f>SUBTOTAL(9,E1633:E1633)</f>
      </c>
      <c r="F1634" s="22" t="s">
        <v>506</v>
      </c>
      <c r="G1634" s="22">
        <f>SUBTOTAL(9,G1633:G1633)</f>
      </c>
    </row>
    <row r="1635" ht="80" customHeight="1">
      <c r="A1635" s="10" t="s">
        <v>1517</v>
      </c>
      <c r="B1635" s="11" t="s">
        <v>828</v>
      </c>
      <c r="C1635" s="11"/>
      <c r="D1635" s="10" t="s">
        <v>58</v>
      </c>
      <c r="E1635" s="18">
        <v>4890</v>
      </c>
      <c r="F1635" s="18">
        <v>1100</v>
      </c>
      <c r="G1635" s="18">
        <v>5379000</v>
      </c>
    </row>
    <row r="1636" ht="25" customHeight="1">
      <c r="A1636" s="26" t="s">
        <v>621</v>
      </c>
      <c r="B1636" s="26"/>
      <c r="C1636" s="26"/>
      <c r="D1636" s="26"/>
      <c r="E1636" s="22">
        <f>SUBTOTAL(9,E1635:E1635)</f>
      </c>
      <c r="F1636" s="22" t="s">
        <v>506</v>
      </c>
      <c r="G1636" s="22">
        <f>SUBTOTAL(9,G1635:G1635)</f>
      </c>
    </row>
    <row r="1637" ht="60" customHeight="1">
      <c r="A1637" s="10" t="s">
        <v>1518</v>
      </c>
      <c r="B1637" s="11" t="s">
        <v>830</v>
      </c>
      <c r="C1637" s="11"/>
      <c r="D1637" s="10" t="s">
        <v>58</v>
      </c>
      <c r="E1637" s="18">
        <v>2162</v>
      </c>
      <c r="F1637" s="18">
        <v>1100</v>
      </c>
      <c r="G1637" s="18">
        <v>2378200</v>
      </c>
    </row>
    <row r="1638" ht="25" customHeight="1">
      <c r="A1638" s="26" t="s">
        <v>621</v>
      </c>
      <c r="B1638" s="26"/>
      <c r="C1638" s="26"/>
      <c r="D1638" s="26"/>
      <c r="E1638" s="22">
        <f>SUBTOTAL(9,E1637:E1637)</f>
      </c>
      <c r="F1638" s="22" t="s">
        <v>506</v>
      </c>
      <c r="G1638" s="22">
        <f>SUBTOTAL(9,G1637:G1637)</f>
      </c>
    </row>
    <row r="1639" ht="80" customHeight="1">
      <c r="A1639" s="10" t="s">
        <v>1519</v>
      </c>
      <c r="B1639" s="11" t="s">
        <v>832</v>
      </c>
      <c r="C1639" s="11"/>
      <c r="D1639" s="10" t="s">
        <v>58</v>
      </c>
      <c r="E1639" s="18">
        <v>6580</v>
      </c>
      <c r="F1639" s="18">
        <v>1100</v>
      </c>
      <c r="G1639" s="18">
        <v>7238000</v>
      </c>
    </row>
    <row r="1640" ht="25" customHeight="1">
      <c r="A1640" s="26" t="s">
        <v>621</v>
      </c>
      <c r="B1640" s="26"/>
      <c r="C1640" s="26"/>
      <c r="D1640" s="26"/>
      <c r="E1640" s="22">
        <f>SUBTOTAL(9,E1639:E1639)</f>
      </c>
      <c r="F1640" s="22" t="s">
        <v>506</v>
      </c>
      <c r="G1640" s="22">
        <f>SUBTOTAL(9,G1639:G1639)</f>
      </c>
    </row>
    <row r="1641" ht="60" customHeight="1">
      <c r="A1641" s="10" t="s">
        <v>1520</v>
      </c>
      <c r="B1641" s="11" t="s">
        <v>834</v>
      </c>
      <c r="C1641" s="11"/>
      <c r="D1641" s="10" t="s">
        <v>58</v>
      </c>
      <c r="E1641" s="18">
        <v>644</v>
      </c>
      <c r="F1641" s="18">
        <v>1100</v>
      </c>
      <c r="G1641" s="18">
        <v>708400</v>
      </c>
    </row>
    <row r="1642" ht="25" customHeight="1">
      <c r="A1642" s="26" t="s">
        <v>621</v>
      </c>
      <c r="B1642" s="26"/>
      <c r="C1642" s="26"/>
      <c r="D1642" s="26"/>
      <c r="E1642" s="22">
        <f>SUBTOTAL(9,E1641:E1641)</f>
      </c>
      <c r="F1642" s="22" t="s">
        <v>506</v>
      </c>
      <c r="G1642" s="22">
        <f>SUBTOTAL(9,G1641:G1641)</f>
      </c>
    </row>
    <row r="1643" ht="80" customHeight="1">
      <c r="A1643" s="10" t="s">
        <v>1521</v>
      </c>
      <c r="B1643" s="11" t="s">
        <v>836</v>
      </c>
      <c r="C1643" s="11"/>
      <c r="D1643" s="10" t="s">
        <v>58</v>
      </c>
      <c r="E1643" s="18">
        <v>1946</v>
      </c>
      <c r="F1643" s="18">
        <v>1100</v>
      </c>
      <c r="G1643" s="18">
        <v>2140600</v>
      </c>
    </row>
    <row r="1644" ht="25" customHeight="1">
      <c r="A1644" s="26" t="s">
        <v>621</v>
      </c>
      <c r="B1644" s="26"/>
      <c r="C1644" s="26"/>
      <c r="D1644" s="26"/>
      <c r="E1644" s="22">
        <f>SUBTOTAL(9,E1643:E1643)</f>
      </c>
      <c r="F1644" s="22" t="s">
        <v>506</v>
      </c>
      <c r="G1644" s="22">
        <f>SUBTOTAL(9,G1643:G1643)</f>
      </c>
    </row>
    <row r="1645" ht="60" customHeight="1">
      <c r="A1645" s="10" t="s">
        <v>1522</v>
      </c>
      <c r="B1645" s="11" t="s">
        <v>838</v>
      </c>
      <c r="C1645" s="11"/>
      <c r="D1645" s="10" t="s">
        <v>58</v>
      </c>
      <c r="E1645" s="18">
        <v>972</v>
      </c>
      <c r="F1645" s="18">
        <v>1100</v>
      </c>
      <c r="G1645" s="18">
        <v>1069200</v>
      </c>
    </row>
    <row r="1646" ht="25" customHeight="1">
      <c r="A1646" s="26" t="s">
        <v>621</v>
      </c>
      <c r="B1646" s="26"/>
      <c r="C1646" s="26"/>
      <c r="D1646" s="26"/>
      <c r="E1646" s="22">
        <f>SUBTOTAL(9,E1645:E1645)</f>
      </c>
      <c r="F1646" s="22" t="s">
        <v>506</v>
      </c>
      <c r="G1646" s="22">
        <f>SUBTOTAL(9,G1645:G1645)</f>
      </c>
    </row>
    <row r="1647" ht="80" customHeight="1">
      <c r="A1647" s="10" t="s">
        <v>1523</v>
      </c>
      <c r="B1647" s="11" t="s">
        <v>840</v>
      </c>
      <c r="C1647" s="11"/>
      <c r="D1647" s="10" t="s">
        <v>58</v>
      </c>
      <c r="E1647" s="18">
        <v>2592</v>
      </c>
      <c r="F1647" s="18">
        <v>1100</v>
      </c>
      <c r="G1647" s="18">
        <v>2851200</v>
      </c>
    </row>
    <row r="1648" ht="25" customHeight="1">
      <c r="A1648" s="26" t="s">
        <v>621</v>
      </c>
      <c r="B1648" s="26"/>
      <c r="C1648" s="26"/>
      <c r="D1648" s="26"/>
      <c r="E1648" s="22">
        <f>SUBTOTAL(9,E1647:E1647)</f>
      </c>
      <c r="F1648" s="22" t="s">
        <v>506</v>
      </c>
      <c r="G1648" s="22">
        <f>SUBTOTAL(9,G1647:G1647)</f>
      </c>
    </row>
    <row r="1649" ht="60" customHeight="1">
      <c r="A1649" s="10" t="s">
        <v>1524</v>
      </c>
      <c r="B1649" s="11" t="s">
        <v>1269</v>
      </c>
      <c r="C1649" s="11"/>
      <c r="D1649" s="10" t="s">
        <v>58</v>
      </c>
      <c r="E1649" s="18">
        <v>1</v>
      </c>
      <c r="F1649" s="18">
        <v>565400</v>
      </c>
      <c r="G1649" s="18">
        <v>565400</v>
      </c>
    </row>
    <row r="1650" ht="25" customHeight="1">
      <c r="A1650" s="26" t="s">
        <v>621</v>
      </c>
      <c r="B1650" s="26"/>
      <c r="C1650" s="26"/>
      <c r="D1650" s="26"/>
      <c r="E1650" s="22">
        <f>SUBTOTAL(9,E1649:E1649)</f>
      </c>
      <c r="F1650" s="22" t="s">
        <v>506</v>
      </c>
      <c r="G1650" s="22">
        <f>SUBTOTAL(9,G1649:G1649)</f>
      </c>
    </row>
    <row r="1651" ht="60" customHeight="1">
      <c r="A1651" s="10" t="s">
        <v>1525</v>
      </c>
      <c r="B1651" s="11" t="s">
        <v>1271</v>
      </c>
      <c r="C1651" s="11"/>
      <c r="D1651" s="10" t="s">
        <v>58</v>
      </c>
      <c r="E1651" s="18">
        <v>1</v>
      </c>
      <c r="F1651" s="18">
        <v>383400</v>
      </c>
      <c r="G1651" s="18">
        <v>383400</v>
      </c>
    </row>
    <row r="1652" ht="25" customHeight="1">
      <c r="A1652" s="26" t="s">
        <v>621</v>
      </c>
      <c r="B1652" s="26"/>
      <c r="C1652" s="26"/>
      <c r="D1652" s="26"/>
      <c r="E1652" s="22">
        <f>SUBTOTAL(9,E1651:E1651)</f>
      </c>
      <c r="F1652" s="22" t="s">
        <v>506</v>
      </c>
      <c r="G1652" s="22">
        <f>SUBTOTAL(9,G1651:G1651)</f>
      </c>
    </row>
    <row r="1653" ht="60" customHeight="1">
      <c r="A1653" s="10" t="s">
        <v>1526</v>
      </c>
      <c r="B1653" s="11" t="s">
        <v>1273</v>
      </c>
      <c r="C1653" s="11"/>
      <c r="D1653" s="10" t="s">
        <v>58</v>
      </c>
      <c r="E1653" s="18">
        <v>1</v>
      </c>
      <c r="F1653" s="18">
        <v>86000</v>
      </c>
      <c r="G1653" s="18">
        <v>86000</v>
      </c>
    </row>
    <row r="1654" ht="25" customHeight="1">
      <c r="A1654" s="26" t="s">
        <v>621</v>
      </c>
      <c r="B1654" s="26"/>
      <c r="C1654" s="26"/>
      <c r="D1654" s="26"/>
      <c r="E1654" s="22">
        <f>SUBTOTAL(9,E1653:E1653)</f>
      </c>
      <c r="F1654" s="22" t="s">
        <v>506</v>
      </c>
      <c r="G1654" s="22">
        <f>SUBTOTAL(9,G1653:G1653)</f>
      </c>
    </row>
    <row r="1655" ht="60" customHeight="1">
      <c r="A1655" s="10" t="s">
        <v>1527</v>
      </c>
      <c r="B1655" s="11" t="s">
        <v>844</v>
      </c>
      <c r="C1655" s="11"/>
      <c r="D1655" s="10" t="s">
        <v>58</v>
      </c>
      <c r="E1655" s="18">
        <v>1</v>
      </c>
      <c r="F1655" s="18">
        <v>82000</v>
      </c>
      <c r="G1655" s="18">
        <v>82000</v>
      </c>
    </row>
    <row r="1656" ht="25" customHeight="1">
      <c r="A1656" s="26" t="s">
        <v>621</v>
      </c>
      <c r="B1656" s="26"/>
      <c r="C1656" s="26"/>
      <c r="D1656" s="26"/>
      <c r="E1656" s="22">
        <f>SUBTOTAL(9,E1655:E1655)</f>
      </c>
      <c r="F1656" s="22" t="s">
        <v>506</v>
      </c>
      <c r="G1656" s="22">
        <f>SUBTOTAL(9,G1655:G1655)</f>
      </c>
    </row>
    <row r="1657" ht="60" customHeight="1">
      <c r="A1657" s="10" t="s">
        <v>1528</v>
      </c>
      <c r="B1657" s="11" t="s">
        <v>846</v>
      </c>
      <c r="C1657" s="11"/>
      <c r="D1657" s="10" t="s">
        <v>58</v>
      </c>
      <c r="E1657" s="18">
        <v>1</v>
      </c>
      <c r="F1657" s="18">
        <v>236000</v>
      </c>
      <c r="G1657" s="18">
        <v>236000</v>
      </c>
    </row>
    <row r="1658" ht="25" customHeight="1">
      <c r="A1658" s="26" t="s">
        <v>621</v>
      </c>
      <c r="B1658" s="26"/>
      <c r="C1658" s="26"/>
      <c r="D1658" s="26"/>
      <c r="E1658" s="22">
        <f>SUBTOTAL(9,E1657:E1657)</f>
      </c>
      <c r="F1658" s="22" t="s">
        <v>506</v>
      </c>
      <c r="G1658" s="22">
        <f>SUBTOTAL(9,G1657:G1657)</f>
      </c>
    </row>
    <row r="1659" ht="100" customHeight="1">
      <c r="A1659" s="10" t="s">
        <v>1529</v>
      </c>
      <c r="B1659" s="11" t="s">
        <v>848</v>
      </c>
      <c r="C1659" s="11"/>
      <c r="D1659" s="10" t="s">
        <v>58</v>
      </c>
      <c r="E1659" s="18">
        <v>1</v>
      </c>
      <c r="F1659" s="18">
        <v>236000</v>
      </c>
      <c r="G1659" s="18">
        <v>236000</v>
      </c>
    </row>
    <row r="1660" ht="25" customHeight="1">
      <c r="A1660" s="26" t="s">
        <v>621</v>
      </c>
      <c r="B1660" s="26"/>
      <c r="C1660" s="26"/>
      <c r="D1660" s="26"/>
      <c r="E1660" s="22">
        <f>SUBTOTAL(9,E1659:E1659)</f>
      </c>
      <c r="F1660" s="22" t="s">
        <v>506</v>
      </c>
      <c r="G1660" s="22">
        <f>SUBTOTAL(9,G1659:G1659)</f>
      </c>
    </row>
    <row r="1661" ht="60" customHeight="1">
      <c r="A1661" s="10" t="s">
        <v>1530</v>
      </c>
      <c r="B1661" s="11" t="s">
        <v>844</v>
      </c>
      <c r="C1661" s="11"/>
      <c r="D1661" s="10" t="s">
        <v>58</v>
      </c>
      <c r="E1661" s="18">
        <v>1</v>
      </c>
      <c r="F1661" s="18">
        <v>409600</v>
      </c>
      <c r="G1661" s="18">
        <v>409600</v>
      </c>
    </row>
    <row r="1662" ht="25" customHeight="1">
      <c r="A1662" s="26" t="s">
        <v>621</v>
      </c>
      <c r="B1662" s="26"/>
      <c r="C1662" s="26"/>
      <c r="D1662" s="26"/>
      <c r="E1662" s="22">
        <f>SUBTOTAL(9,E1661:E1661)</f>
      </c>
      <c r="F1662" s="22" t="s">
        <v>506</v>
      </c>
      <c r="G1662" s="22">
        <f>SUBTOTAL(9,G1661:G1661)</f>
      </c>
    </row>
    <row r="1663" ht="60" customHeight="1">
      <c r="A1663" s="10" t="s">
        <v>1531</v>
      </c>
      <c r="B1663" s="11" t="s">
        <v>851</v>
      </c>
      <c r="C1663" s="11"/>
      <c r="D1663" s="10" t="s">
        <v>58</v>
      </c>
      <c r="E1663" s="18">
        <v>1</v>
      </c>
      <c r="F1663" s="18">
        <v>120400</v>
      </c>
      <c r="G1663" s="18">
        <v>120400</v>
      </c>
    </row>
    <row r="1664" ht="25" customHeight="1">
      <c r="A1664" s="26" t="s">
        <v>621</v>
      </c>
      <c r="B1664" s="26"/>
      <c r="C1664" s="26"/>
      <c r="D1664" s="26"/>
      <c r="E1664" s="22">
        <f>SUBTOTAL(9,E1663:E1663)</f>
      </c>
      <c r="F1664" s="22" t="s">
        <v>506</v>
      </c>
      <c r="G1664" s="22">
        <f>SUBTOTAL(9,G1663:G1663)</f>
      </c>
    </row>
    <row r="1665" ht="60" customHeight="1">
      <c r="A1665" s="10" t="s">
        <v>1532</v>
      </c>
      <c r="B1665" s="11" t="s">
        <v>851</v>
      </c>
      <c r="C1665" s="11"/>
      <c r="D1665" s="10" t="s">
        <v>58</v>
      </c>
      <c r="E1665" s="18">
        <v>1</v>
      </c>
      <c r="F1665" s="18">
        <v>100200</v>
      </c>
      <c r="G1665" s="18">
        <v>100200</v>
      </c>
    </row>
    <row r="1666" ht="25" customHeight="1">
      <c r="A1666" s="26" t="s">
        <v>621</v>
      </c>
      <c r="B1666" s="26"/>
      <c r="C1666" s="26"/>
      <c r="D1666" s="26"/>
      <c r="E1666" s="22">
        <f>SUBTOTAL(9,E1665:E1665)</f>
      </c>
      <c r="F1666" s="22" t="s">
        <v>506</v>
      </c>
      <c r="G1666" s="22">
        <f>SUBTOTAL(9,G1665:G1665)</f>
      </c>
    </row>
    <row r="1667" ht="60" customHeight="1">
      <c r="A1667" s="10" t="s">
        <v>1533</v>
      </c>
      <c r="B1667" s="11" t="s">
        <v>851</v>
      </c>
      <c r="C1667" s="11"/>
      <c r="D1667" s="10" t="s">
        <v>58</v>
      </c>
      <c r="E1667" s="18">
        <v>1</v>
      </c>
      <c r="F1667" s="18">
        <v>100200</v>
      </c>
      <c r="G1667" s="18">
        <v>100200</v>
      </c>
    </row>
    <row r="1668" ht="25" customHeight="1">
      <c r="A1668" s="26" t="s">
        <v>621</v>
      </c>
      <c r="B1668" s="26"/>
      <c r="C1668" s="26"/>
      <c r="D1668" s="26"/>
      <c r="E1668" s="22">
        <f>SUBTOTAL(9,E1667:E1667)</f>
      </c>
      <c r="F1668" s="22" t="s">
        <v>506</v>
      </c>
      <c r="G1668" s="22">
        <f>SUBTOTAL(9,G1667:G1667)</f>
      </c>
    </row>
    <row r="1669" ht="60" customHeight="1">
      <c r="A1669" s="10" t="s">
        <v>1534</v>
      </c>
      <c r="B1669" s="11" t="s">
        <v>855</v>
      </c>
      <c r="C1669" s="11"/>
      <c r="D1669" s="10" t="s">
        <v>58</v>
      </c>
      <c r="E1669" s="18">
        <v>1</v>
      </c>
      <c r="F1669" s="18">
        <v>100200</v>
      </c>
      <c r="G1669" s="18">
        <v>100200</v>
      </c>
    </row>
    <row r="1670" ht="25" customHeight="1">
      <c r="A1670" s="26" t="s">
        <v>621</v>
      </c>
      <c r="B1670" s="26"/>
      <c r="C1670" s="26"/>
      <c r="D1670" s="26"/>
      <c r="E1670" s="22">
        <f>SUBTOTAL(9,E1669:E1669)</f>
      </c>
      <c r="F1670" s="22" t="s">
        <v>506</v>
      </c>
      <c r="G1670" s="22">
        <f>SUBTOTAL(9,G1669:G1669)</f>
      </c>
    </row>
    <row r="1671" ht="60" customHeight="1">
      <c r="A1671" s="10" t="s">
        <v>1535</v>
      </c>
      <c r="B1671" s="11" t="s">
        <v>855</v>
      </c>
      <c r="C1671" s="11"/>
      <c r="D1671" s="10" t="s">
        <v>58</v>
      </c>
      <c r="E1671" s="18">
        <v>1</v>
      </c>
      <c r="F1671" s="18">
        <v>100200</v>
      </c>
      <c r="G1671" s="18">
        <v>100200</v>
      </c>
    </row>
    <row r="1672" ht="25" customHeight="1">
      <c r="A1672" s="26" t="s">
        <v>621</v>
      </c>
      <c r="B1672" s="26"/>
      <c r="C1672" s="26"/>
      <c r="D1672" s="26"/>
      <c r="E1672" s="22">
        <f>SUBTOTAL(9,E1671:E1671)</f>
      </c>
      <c r="F1672" s="22" t="s">
        <v>506</v>
      </c>
      <c r="G1672" s="22">
        <f>SUBTOTAL(9,G1671:G1671)</f>
      </c>
    </row>
    <row r="1673" ht="60" customHeight="1">
      <c r="A1673" s="10" t="s">
        <v>1536</v>
      </c>
      <c r="B1673" s="11" t="s">
        <v>855</v>
      </c>
      <c r="C1673" s="11"/>
      <c r="D1673" s="10" t="s">
        <v>58</v>
      </c>
      <c r="E1673" s="18">
        <v>1</v>
      </c>
      <c r="F1673" s="18">
        <v>100200</v>
      </c>
      <c r="G1673" s="18">
        <v>100200</v>
      </c>
    </row>
    <row r="1674" ht="25" customHeight="1">
      <c r="A1674" s="26" t="s">
        <v>621</v>
      </c>
      <c r="B1674" s="26"/>
      <c r="C1674" s="26"/>
      <c r="D1674" s="26"/>
      <c r="E1674" s="22">
        <f>SUBTOTAL(9,E1673:E1673)</f>
      </c>
      <c r="F1674" s="22" t="s">
        <v>506</v>
      </c>
      <c r="G1674" s="22">
        <f>SUBTOTAL(9,G1673:G1673)</f>
      </c>
    </row>
    <row r="1675" ht="60" customHeight="1">
      <c r="A1675" s="10" t="s">
        <v>1537</v>
      </c>
      <c r="B1675" s="11" t="s">
        <v>859</v>
      </c>
      <c r="C1675" s="11"/>
      <c r="D1675" s="10" t="s">
        <v>58</v>
      </c>
      <c r="E1675" s="18">
        <v>1</v>
      </c>
      <c r="F1675" s="18">
        <v>96200</v>
      </c>
      <c r="G1675" s="18">
        <v>96200</v>
      </c>
    </row>
    <row r="1676" ht="25" customHeight="1">
      <c r="A1676" s="26" t="s">
        <v>621</v>
      </c>
      <c r="B1676" s="26"/>
      <c r="C1676" s="26"/>
      <c r="D1676" s="26"/>
      <c r="E1676" s="22">
        <f>SUBTOTAL(9,E1675:E1675)</f>
      </c>
      <c r="F1676" s="22" t="s">
        <v>506</v>
      </c>
      <c r="G1676" s="22">
        <f>SUBTOTAL(9,G1675:G1675)</f>
      </c>
    </row>
    <row r="1677" ht="60" customHeight="1">
      <c r="A1677" s="10" t="s">
        <v>1538</v>
      </c>
      <c r="B1677" s="11" t="s">
        <v>859</v>
      </c>
      <c r="C1677" s="11"/>
      <c r="D1677" s="10" t="s">
        <v>58</v>
      </c>
      <c r="E1677" s="18">
        <v>1</v>
      </c>
      <c r="F1677" s="18">
        <v>96200</v>
      </c>
      <c r="G1677" s="18">
        <v>96200</v>
      </c>
    </row>
    <row r="1678" ht="25" customHeight="1">
      <c r="A1678" s="26" t="s">
        <v>621</v>
      </c>
      <c r="B1678" s="26"/>
      <c r="C1678" s="26"/>
      <c r="D1678" s="26"/>
      <c r="E1678" s="22">
        <f>SUBTOTAL(9,E1677:E1677)</f>
      </c>
      <c r="F1678" s="22" t="s">
        <v>506</v>
      </c>
      <c r="G1678" s="22">
        <f>SUBTOTAL(9,G1677:G1677)</f>
      </c>
    </row>
    <row r="1679" ht="60" customHeight="1">
      <c r="A1679" s="10" t="s">
        <v>1539</v>
      </c>
      <c r="B1679" s="11" t="s">
        <v>859</v>
      </c>
      <c r="C1679" s="11"/>
      <c r="D1679" s="10" t="s">
        <v>58</v>
      </c>
      <c r="E1679" s="18">
        <v>1</v>
      </c>
      <c r="F1679" s="18">
        <v>96200</v>
      </c>
      <c r="G1679" s="18">
        <v>96200</v>
      </c>
    </row>
    <row r="1680" ht="25" customHeight="1">
      <c r="A1680" s="26" t="s">
        <v>621</v>
      </c>
      <c r="B1680" s="26"/>
      <c r="C1680" s="26"/>
      <c r="D1680" s="26"/>
      <c r="E1680" s="22">
        <f>SUBTOTAL(9,E1679:E1679)</f>
      </c>
      <c r="F1680" s="22" t="s">
        <v>506</v>
      </c>
      <c r="G1680" s="22">
        <f>SUBTOTAL(9,G1679:G1679)</f>
      </c>
    </row>
    <row r="1681" ht="60" customHeight="1">
      <c r="A1681" s="10" t="s">
        <v>1540</v>
      </c>
      <c r="B1681" s="11" t="s">
        <v>863</v>
      </c>
      <c r="C1681" s="11"/>
      <c r="D1681" s="10" t="s">
        <v>58</v>
      </c>
      <c r="E1681" s="18">
        <v>1</v>
      </c>
      <c r="F1681" s="18">
        <v>96200</v>
      </c>
      <c r="G1681" s="18">
        <v>96200</v>
      </c>
    </row>
    <row r="1682" ht="25" customHeight="1">
      <c r="A1682" s="26" t="s">
        <v>621</v>
      </c>
      <c r="B1682" s="26"/>
      <c r="C1682" s="26"/>
      <c r="D1682" s="26"/>
      <c r="E1682" s="22">
        <f>SUBTOTAL(9,E1681:E1681)</f>
      </c>
      <c r="F1682" s="22" t="s">
        <v>506</v>
      </c>
      <c r="G1682" s="22">
        <f>SUBTOTAL(9,G1681:G1681)</f>
      </c>
    </row>
    <row r="1683" ht="60" customHeight="1">
      <c r="A1683" s="10" t="s">
        <v>1541</v>
      </c>
      <c r="B1683" s="11" t="s">
        <v>863</v>
      </c>
      <c r="C1683" s="11"/>
      <c r="D1683" s="10" t="s">
        <v>58</v>
      </c>
      <c r="E1683" s="18">
        <v>1</v>
      </c>
      <c r="F1683" s="18">
        <v>96200</v>
      </c>
      <c r="G1683" s="18">
        <v>96200</v>
      </c>
    </row>
    <row r="1684" ht="25" customHeight="1">
      <c r="A1684" s="26" t="s">
        <v>621</v>
      </c>
      <c r="B1684" s="26"/>
      <c r="C1684" s="26"/>
      <c r="D1684" s="26"/>
      <c r="E1684" s="22">
        <f>SUBTOTAL(9,E1683:E1683)</f>
      </c>
      <c r="F1684" s="22" t="s">
        <v>506</v>
      </c>
      <c r="G1684" s="22">
        <f>SUBTOTAL(9,G1683:G1683)</f>
      </c>
    </row>
    <row r="1685" ht="60" customHeight="1">
      <c r="A1685" s="10" t="s">
        <v>1542</v>
      </c>
      <c r="B1685" s="11" t="s">
        <v>863</v>
      </c>
      <c r="C1685" s="11"/>
      <c r="D1685" s="10" t="s">
        <v>58</v>
      </c>
      <c r="E1685" s="18">
        <v>1</v>
      </c>
      <c r="F1685" s="18">
        <v>98800</v>
      </c>
      <c r="G1685" s="18">
        <v>98800</v>
      </c>
    </row>
    <row r="1686" ht="25" customHeight="1">
      <c r="A1686" s="26" t="s">
        <v>621</v>
      </c>
      <c r="B1686" s="26"/>
      <c r="C1686" s="26"/>
      <c r="D1686" s="26"/>
      <c r="E1686" s="22">
        <f>SUBTOTAL(9,E1685:E1685)</f>
      </c>
      <c r="F1686" s="22" t="s">
        <v>506</v>
      </c>
      <c r="G1686" s="22">
        <f>SUBTOTAL(9,G1685:G1685)</f>
      </c>
    </row>
    <row r="1687" ht="60" customHeight="1">
      <c r="A1687" s="10" t="s">
        <v>1543</v>
      </c>
      <c r="B1687" s="11" t="s">
        <v>867</v>
      </c>
      <c r="C1687" s="11"/>
      <c r="D1687" s="10" t="s">
        <v>58</v>
      </c>
      <c r="E1687" s="18">
        <v>1</v>
      </c>
      <c r="F1687" s="18">
        <v>50800</v>
      </c>
      <c r="G1687" s="18">
        <v>50800</v>
      </c>
    </row>
    <row r="1688" ht="25" customHeight="1">
      <c r="A1688" s="26" t="s">
        <v>621</v>
      </c>
      <c r="B1688" s="26"/>
      <c r="C1688" s="26"/>
      <c r="D1688" s="26"/>
      <c r="E1688" s="22">
        <f>SUBTOTAL(9,E1687:E1687)</f>
      </c>
      <c r="F1688" s="22" t="s">
        <v>506</v>
      </c>
      <c r="G1688" s="22">
        <f>SUBTOTAL(9,G1687:G1687)</f>
      </c>
    </row>
    <row r="1689" ht="60" customHeight="1">
      <c r="A1689" s="10" t="s">
        <v>1544</v>
      </c>
      <c r="B1689" s="11" t="s">
        <v>869</v>
      </c>
      <c r="C1689" s="11"/>
      <c r="D1689" s="10" t="s">
        <v>58</v>
      </c>
      <c r="E1689" s="18">
        <v>1</v>
      </c>
      <c r="F1689" s="18">
        <v>145200</v>
      </c>
      <c r="G1689" s="18">
        <v>145200</v>
      </c>
    </row>
    <row r="1690" ht="25" customHeight="1">
      <c r="A1690" s="26" t="s">
        <v>621</v>
      </c>
      <c r="B1690" s="26"/>
      <c r="C1690" s="26"/>
      <c r="D1690" s="26"/>
      <c r="E1690" s="22">
        <f>SUBTOTAL(9,E1689:E1689)</f>
      </c>
      <c r="F1690" s="22" t="s">
        <v>506</v>
      </c>
      <c r="G1690" s="22">
        <f>SUBTOTAL(9,G1689:G1689)</f>
      </c>
    </row>
    <row r="1691" ht="60" customHeight="1">
      <c r="A1691" s="10" t="s">
        <v>1545</v>
      </c>
      <c r="B1691" s="11" t="s">
        <v>871</v>
      </c>
      <c r="C1691" s="11"/>
      <c r="D1691" s="10" t="s">
        <v>58</v>
      </c>
      <c r="E1691" s="18">
        <v>1</v>
      </c>
      <c r="F1691" s="18">
        <v>145200</v>
      </c>
      <c r="G1691" s="18">
        <v>145200</v>
      </c>
    </row>
    <row r="1692" ht="25" customHeight="1">
      <c r="A1692" s="26" t="s">
        <v>621</v>
      </c>
      <c r="B1692" s="26"/>
      <c r="C1692" s="26"/>
      <c r="D1692" s="26"/>
      <c r="E1692" s="22">
        <f>SUBTOTAL(9,E1691:E1691)</f>
      </c>
      <c r="F1692" s="22" t="s">
        <v>506</v>
      </c>
      <c r="G1692" s="22">
        <f>SUBTOTAL(9,G1691:G1691)</f>
      </c>
    </row>
    <row r="1693" ht="60" customHeight="1">
      <c r="A1693" s="10" t="s">
        <v>1546</v>
      </c>
      <c r="B1693" s="11" t="s">
        <v>873</v>
      </c>
      <c r="C1693" s="11"/>
      <c r="D1693" s="10" t="s">
        <v>58</v>
      </c>
      <c r="E1693" s="18">
        <v>1</v>
      </c>
      <c r="F1693" s="18">
        <v>105200</v>
      </c>
      <c r="G1693" s="18">
        <v>105200</v>
      </c>
    </row>
    <row r="1694" ht="25" customHeight="1">
      <c r="A1694" s="26" t="s">
        <v>621</v>
      </c>
      <c r="B1694" s="26"/>
      <c r="C1694" s="26"/>
      <c r="D1694" s="26"/>
      <c r="E1694" s="22">
        <f>SUBTOTAL(9,E1693:E1693)</f>
      </c>
      <c r="F1694" s="22" t="s">
        <v>506</v>
      </c>
      <c r="G1694" s="22">
        <f>SUBTOTAL(9,G1693:G1693)</f>
      </c>
    </row>
    <row r="1695" ht="60" customHeight="1">
      <c r="A1695" s="10" t="s">
        <v>1547</v>
      </c>
      <c r="B1695" s="11" t="s">
        <v>873</v>
      </c>
      <c r="C1695" s="11"/>
      <c r="D1695" s="10" t="s">
        <v>58</v>
      </c>
      <c r="E1695" s="18">
        <v>1</v>
      </c>
      <c r="F1695" s="18">
        <v>106500</v>
      </c>
      <c r="G1695" s="18">
        <v>106500</v>
      </c>
    </row>
    <row r="1696" ht="25" customHeight="1">
      <c r="A1696" s="26" t="s">
        <v>621</v>
      </c>
      <c r="B1696" s="26"/>
      <c r="C1696" s="26"/>
      <c r="D1696" s="26"/>
      <c r="E1696" s="22">
        <f>SUBTOTAL(9,E1695:E1695)</f>
      </c>
      <c r="F1696" s="22" t="s">
        <v>506</v>
      </c>
      <c r="G1696" s="22">
        <f>SUBTOTAL(9,G1695:G1695)</f>
      </c>
    </row>
    <row r="1697" ht="60" customHeight="1">
      <c r="A1697" s="10" t="s">
        <v>1548</v>
      </c>
      <c r="B1697" s="11" t="s">
        <v>873</v>
      </c>
      <c r="C1697" s="11"/>
      <c r="D1697" s="10" t="s">
        <v>58</v>
      </c>
      <c r="E1697" s="18">
        <v>1</v>
      </c>
      <c r="F1697" s="18">
        <v>155000</v>
      </c>
      <c r="G1697" s="18">
        <v>155000</v>
      </c>
    </row>
    <row r="1698" ht="25" customHeight="1">
      <c r="A1698" s="26" t="s">
        <v>621</v>
      </c>
      <c r="B1698" s="26"/>
      <c r="C1698" s="26"/>
      <c r="D1698" s="26"/>
      <c r="E1698" s="22">
        <f>SUBTOTAL(9,E1697:E1697)</f>
      </c>
      <c r="F1698" s="22" t="s">
        <v>506</v>
      </c>
      <c r="G1698" s="22">
        <f>SUBTOTAL(9,G1697:G1697)</f>
      </c>
    </row>
    <row r="1699" ht="60" customHeight="1">
      <c r="A1699" s="10" t="s">
        <v>1549</v>
      </c>
      <c r="B1699" s="11" t="s">
        <v>876</v>
      </c>
      <c r="C1699" s="11"/>
      <c r="D1699" s="10" t="s">
        <v>58</v>
      </c>
      <c r="E1699" s="18">
        <v>1</v>
      </c>
      <c r="F1699" s="18">
        <v>176400</v>
      </c>
      <c r="G1699" s="18">
        <v>176400</v>
      </c>
    </row>
    <row r="1700" ht="25" customHeight="1">
      <c r="A1700" s="26" t="s">
        <v>621</v>
      </c>
      <c r="B1700" s="26"/>
      <c r="C1700" s="26"/>
      <c r="D1700" s="26"/>
      <c r="E1700" s="22">
        <f>SUBTOTAL(9,E1699:E1699)</f>
      </c>
      <c r="F1700" s="22" t="s">
        <v>506</v>
      </c>
      <c r="G1700" s="22">
        <f>SUBTOTAL(9,G1699:G1699)</f>
      </c>
    </row>
    <row r="1701" ht="60" customHeight="1">
      <c r="A1701" s="10" t="s">
        <v>1550</v>
      </c>
      <c r="B1701" s="11" t="s">
        <v>878</v>
      </c>
      <c r="C1701" s="11"/>
      <c r="D1701" s="10" t="s">
        <v>58</v>
      </c>
      <c r="E1701" s="18">
        <v>1</v>
      </c>
      <c r="F1701" s="18">
        <v>164000</v>
      </c>
      <c r="G1701" s="18">
        <v>164000</v>
      </c>
    </row>
    <row r="1702" ht="25" customHeight="1">
      <c r="A1702" s="26" t="s">
        <v>621</v>
      </c>
      <c r="B1702" s="26"/>
      <c r="C1702" s="26"/>
      <c r="D1702" s="26"/>
      <c r="E1702" s="22">
        <f>SUBTOTAL(9,E1701:E1701)</f>
      </c>
      <c r="F1702" s="22" t="s">
        <v>506</v>
      </c>
      <c r="G1702" s="22">
        <f>SUBTOTAL(9,G1701:G1701)</f>
      </c>
    </row>
    <row r="1703" ht="60" customHeight="1">
      <c r="A1703" s="10" t="s">
        <v>1551</v>
      </c>
      <c r="B1703" s="11" t="s">
        <v>880</v>
      </c>
      <c r="C1703" s="11"/>
      <c r="D1703" s="10" t="s">
        <v>58</v>
      </c>
      <c r="E1703" s="18">
        <v>1</v>
      </c>
      <c r="F1703" s="18">
        <v>164000</v>
      </c>
      <c r="G1703" s="18">
        <v>164000</v>
      </c>
    </row>
    <row r="1704" ht="25" customHeight="1">
      <c r="A1704" s="26" t="s">
        <v>621</v>
      </c>
      <c r="B1704" s="26"/>
      <c r="C1704" s="26"/>
      <c r="D1704" s="26"/>
      <c r="E1704" s="22">
        <f>SUBTOTAL(9,E1703:E1703)</f>
      </c>
      <c r="F1704" s="22" t="s">
        <v>506</v>
      </c>
      <c r="G1704" s="22">
        <f>SUBTOTAL(9,G1703:G1703)</f>
      </c>
    </row>
    <row r="1705" ht="60" customHeight="1">
      <c r="A1705" s="10" t="s">
        <v>1552</v>
      </c>
      <c r="B1705" s="11" t="s">
        <v>880</v>
      </c>
      <c r="C1705" s="11"/>
      <c r="D1705" s="10" t="s">
        <v>58</v>
      </c>
      <c r="E1705" s="18">
        <v>1</v>
      </c>
      <c r="F1705" s="18">
        <v>61200</v>
      </c>
      <c r="G1705" s="18">
        <v>61200</v>
      </c>
    </row>
    <row r="1706" ht="25" customHeight="1">
      <c r="A1706" s="26" t="s">
        <v>621</v>
      </c>
      <c r="B1706" s="26"/>
      <c r="C1706" s="26"/>
      <c r="D1706" s="26"/>
      <c r="E1706" s="22">
        <f>SUBTOTAL(9,E1705:E1705)</f>
      </c>
      <c r="F1706" s="22" t="s">
        <v>506</v>
      </c>
      <c r="G1706" s="22">
        <f>SUBTOTAL(9,G1705:G1705)</f>
      </c>
    </row>
    <row r="1707" ht="60" customHeight="1">
      <c r="A1707" s="10" t="s">
        <v>1553</v>
      </c>
      <c r="B1707" s="11" t="s">
        <v>1301</v>
      </c>
      <c r="C1707" s="11"/>
      <c r="D1707" s="10" t="s">
        <v>58</v>
      </c>
      <c r="E1707" s="18">
        <v>1</v>
      </c>
      <c r="F1707" s="18">
        <v>61200</v>
      </c>
      <c r="G1707" s="18">
        <v>61200</v>
      </c>
    </row>
    <row r="1708" ht="25" customHeight="1">
      <c r="A1708" s="26" t="s">
        <v>621</v>
      </c>
      <c r="B1708" s="26"/>
      <c r="C1708" s="26"/>
      <c r="D1708" s="26"/>
      <c r="E1708" s="22">
        <f>SUBTOTAL(9,E1707:E1707)</f>
      </c>
      <c r="F1708" s="22" t="s">
        <v>506</v>
      </c>
      <c r="G1708" s="22">
        <f>SUBTOTAL(9,G1707:G1707)</f>
      </c>
    </row>
    <row r="1709" ht="60" customHeight="1">
      <c r="A1709" s="10" t="s">
        <v>1554</v>
      </c>
      <c r="B1709" s="11" t="s">
        <v>883</v>
      </c>
      <c r="C1709" s="11"/>
      <c r="D1709" s="10" t="s">
        <v>58</v>
      </c>
      <c r="E1709" s="18">
        <v>1</v>
      </c>
      <c r="F1709" s="18">
        <v>164400</v>
      </c>
      <c r="G1709" s="18">
        <v>164400</v>
      </c>
    </row>
    <row r="1710" ht="25" customHeight="1">
      <c r="A1710" s="26" t="s">
        <v>621</v>
      </c>
      <c r="B1710" s="26"/>
      <c r="C1710" s="26"/>
      <c r="D1710" s="26"/>
      <c r="E1710" s="22">
        <f>SUBTOTAL(9,E1709:E1709)</f>
      </c>
      <c r="F1710" s="22" t="s">
        <v>506</v>
      </c>
      <c r="G1710" s="22">
        <f>SUBTOTAL(9,G1709:G1709)</f>
      </c>
    </row>
    <row r="1711" ht="60" customHeight="1">
      <c r="A1711" s="10" t="s">
        <v>1555</v>
      </c>
      <c r="B1711" s="11" t="s">
        <v>878</v>
      </c>
      <c r="C1711" s="11"/>
      <c r="D1711" s="10" t="s">
        <v>58</v>
      </c>
      <c r="E1711" s="18">
        <v>1</v>
      </c>
      <c r="F1711" s="18">
        <v>122400</v>
      </c>
      <c r="G1711" s="18">
        <v>122400</v>
      </c>
    </row>
    <row r="1712" ht="25" customHeight="1">
      <c r="A1712" s="26" t="s">
        <v>621</v>
      </c>
      <c r="B1712" s="26"/>
      <c r="C1712" s="26"/>
      <c r="D1712" s="26"/>
      <c r="E1712" s="22">
        <f>SUBTOTAL(9,E1711:E1711)</f>
      </c>
      <c r="F1712" s="22" t="s">
        <v>506</v>
      </c>
      <c r="G1712" s="22">
        <f>SUBTOTAL(9,G1711:G1711)</f>
      </c>
    </row>
    <row r="1713" ht="60" customHeight="1">
      <c r="A1713" s="10" t="s">
        <v>1556</v>
      </c>
      <c r="B1713" s="11" t="s">
        <v>886</v>
      </c>
      <c r="C1713" s="11"/>
      <c r="D1713" s="10" t="s">
        <v>58</v>
      </c>
      <c r="E1713" s="18">
        <v>1</v>
      </c>
      <c r="F1713" s="18">
        <v>233000</v>
      </c>
      <c r="G1713" s="18">
        <v>233000</v>
      </c>
    </row>
    <row r="1714" ht="25" customHeight="1">
      <c r="A1714" s="26" t="s">
        <v>621</v>
      </c>
      <c r="B1714" s="26"/>
      <c r="C1714" s="26"/>
      <c r="D1714" s="26"/>
      <c r="E1714" s="22">
        <f>SUBTOTAL(9,E1713:E1713)</f>
      </c>
      <c r="F1714" s="22" t="s">
        <v>506</v>
      </c>
      <c r="G1714" s="22">
        <f>SUBTOTAL(9,G1713:G1713)</f>
      </c>
    </row>
    <row r="1715" ht="60" customHeight="1">
      <c r="A1715" s="10" t="s">
        <v>1557</v>
      </c>
      <c r="B1715" s="11" t="s">
        <v>888</v>
      </c>
      <c r="C1715" s="11"/>
      <c r="D1715" s="10" t="s">
        <v>58</v>
      </c>
      <c r="E1715" s="18">
        <v>1</v>
      </c>
      <c r="F1715" s="18">
        <v>1142000</v>
      </c>
      <c r="G1715" s="18">
        <v>1142000</v>
      </c>
    </row>
    <row r="1716" ht="25" customHeight="1">
      <c r="A1716" s="26" t="s">
        <v>621</v>
      </c>
      <c r="B1716" s="26"/>
      <c r="C1716" s="26"/>
      <c r="D1716" s="26"/>
      <c r="E1716" s="22">
        <f>SUBTOTAL(9,E1715:E1715)</f>
      </c>
      <c r="F1716" s="22" t="s">
        <v>506</v>
      </c>
      <c r="G1716" s="22">
        <f>SUBTOTAL(9,G1715:G1715)</f>
      </c>
    </row>
    <row r="1717" ht="60" customHeight="1">
      <c r="A1717" s="10" t="s">
        <v>1558</v>
      </c>
      <c r="B1717" s="11" t="s">
        <v>890</v>
      </c>
      <c r="C1717" s="11"/>
      <c r="D1717" s="10" t="s">
        <v>58</v>
      </c>
      <c r="E1717" s="18">
        <v>1</v>
      </c>
      <c r="F1717" s="18">
        <v>2250000</v>
      </c>
      <c r="G1717" s="18">
        <v>2250000</v>
      </c>
    </row>
    <row r="1718" ht="25" customHeight="1">
      <c r="A1718" s="26" t="s">
        <v>621</v>
      </c>
      <c r="B1718" s="26"/>
      <c r="C1718" s="26"/>
      <c r="D1718" s="26"/>
      <c r="E1718" s="22">
        <f>SUBTOTAL(9,E1717:E1717)</f>
      </c>
      <c r="F1718" s="22" t="s">
        <v>506</v>
      </c>
      <c r="G1718" s="22">
        <f>SUBTOTAL(9,G1717:G1717)</f>
      </c>
    </row>
    <row r="1719" ht="60" customHeight="1">
      <c r="A1719" s="10" t="s">
        <v>1559</v>
      </c>
      <c r="B1719" s="11" t="s">
        <v>891</v>
      </c>
      <c r="C1719" s="11"/>
      <c r="D1719" s="10" t="s">
        <v>58</v>
      </c>
      <c r="E1719" s="18">
        <v>1</v>
      </c>
      <c r="F1719" s="18">
        <v>950000</v>
      </c>
      <c r="G1719" s="18">
        <v>950000</v>
      </c>
    </row>
    <row r="1720" ht="25" customHeight="1">
      <c r="A1720" s="26" t="s">
        <v>621</v>
      </c>
      <c r="B1720" s="26"/>
      <c r="C1720" s="26"/>
      <c r="D1720" s="26"/>
      <c r="E1720" s="22">
        <f>SUBTOTAL(9,E1719:E1719)</f>
      </c>
      <c r="F1720" s="22" t="s">
        <v>506</v>
      </c>
      <c r="G1720" s="22">
        <f>SUBTOTAL(9,G1719:G1719)</f>
      </c>
    </row>
    <row r="1721" ht="60" customHeight="1">
      <c r="A1721" s="10" t="s">
        <v>1560</v>
      </c>
      <c r="B1721" s="11" t="s">
        <v>892</v>
      </c>
      <c r="C1721" s="11"/>
      <c r="D1721" s="10" t="s">
        <v>58</v>
      </c>
      <c r="E1721" s="18">
        <v>1</v>
      </c>
      <c r="F1721" s="18">
        <v>2119800</v>
      </c>
      <c r="G1721" s="18">
        <v>2119800</v>
      </c>
    </row>
    <row r="1722" ht="25" customHeight="1">
      <c r="A1722" s="26" t="s">
        <v>621</v>
      </c>
      <c r="B1722" s="26"/>
      <c r="C1722" s="26"/>
      <c r="D1722" s="26"/>
      <c r="E1722" s="22">
        <f>SUBTOTAL(9,E1721:E1721)</f>
      </c>
      <c r="F1722" s="22" t="s">
        <v>506</v>
      </c>
      <c r="G1722" s="22">
        <f>SUBTOTAL(9,G1721:G1721)</f>
      </c>
    </row>
    <row r="1723" ht="80" customHeight="1">
      <c r="A1723" s="10" t="s">
        <v>1561</v>
      </c>
      <c r="B1723" s="11" t="s">
        <v>893</v>
      </c>
      <c r="C1723" s="11"/>
      <c r="D1723" s="10" t="s">
        <v>58</v>
      </c>
      <c r="E1723" s="18">
        <v>1</v>
      </c>
      <c r="F1723" s="18">
        <v>2038000</v>
      </c>
      <c r="G1723" s="18">
        <v>2038000</v>
      </c>
    </row>
    <row r="1724" ht="25" customHeight="1">
      <c r="A1724" s="26" t="s">
        <v>621</v>
      </c>
      <c r="B1724" s="26"/>
      <c r="C1724" s="26"/>
      <c r="D1724" s="26"/>
      <c r="E1724" s="22">
        <f>SUBTOTAL(9,E1723:E1723)</f>
      </c>
      <c r="F1724" s="22" t="s">
        <v>506</v>
      </c>
      <c r="G1724" s="22">
        <f>SUBTOTAL(9,G1723:G1723)</f>
      </c>
    </row>
    <row r="1725" ht="40" customHeight="1">
      <c r="A1725" s="10" t="s">
        <v>1562</v>
      </c>
      <c r="B1725" s="11" t="s">
        <v>895</v>
      </c>
      <c r="C1725" s="11"/>
      <c r="D1725" s="10" t="s">
        <v>58</v>
      </c>
      <c r="E1725" s="18">
        <v>142</v>
      </c>
      <c r="F1725" s="18">
        <v>1880</v>
      </c>
      <c r="G1725" s="18">
        <v>266960</v>
      </c>
    </row>
    <row r="1726" ht="25" customHeight="1">
      <c r="A1726" s="26" t="s">
        <v>621</v>
      </c>
      <c r="B1726" s="26"/>
      <c r="C1726" s="26"/>
      <c r="D1726" s="26"/>
      <c r="E1726" s="22">
        <f>SUBTOTAL(9,E1725:E1725)</f>
      </c>
      <c r="F1726" s="22" t="s">
        <v>506</v>
      </c>
      <c r="G1726" s="22">
        <f>SUBTOTAL(9,G1725:G1725)</f>
      </c>
    </row>
    <row r="1727" ht="40" customHeight="1">
      <c r="A1727" s="10" t="s">
        <v>1563</v>
      </c>
      <c r="B1727" s="11" t="s">
        <v>897</v>
      </c>
      <c r="C1727" s="11"/>
      <c r="D1727" s="10" t="s">
        <v>58</v>
      </c>
      <c r="E1727" s="18">
        <v>330</v>
      </c>
      <c r="F1727" s="18">
        <v>1800</v>
      </c>
      <c r="G1727" s="18">
        <v>594000</v>
      </c>
    </row>
    <row r="1728" ht="25" customHeight="1">
      <c r="A1728" s="26" t="s">
        <v>621</v>
      </c>
      <c r="B1728" s="26"/>
      <c r="C1728" s="26"/>
      <c r="D1728" s="26"/>
      <c r="E1728" s="22">
        <f>SUBTOTAL(9,E1727:E1727)</f>
      </c>
      <c r="F1728" s="22" t="s">
        <v>506</v>
      </c>
      <c r="G1728" s="22">
        <f>SUBTOTAL(9,G1727:G1727)</f>
      </c>
    </row>
    <row r="1729" ht="40" customHeight="1">
      <c r="A1729" s="10" t="s">
        <v>1564</v>
      </c>
      <c r="B1729" s="11" t="s">
        <v>899</v>
      </c>
      <c r="C1729" s="11"/>
      <c r="D1729" s="10" t="s">
        <v>58</v>
      </c>
      <c r="E1729" s="18">
        <v>330</v>
      </c>
      <c r="F1729" s="18">
        <v>1800</v>
      </c>
      <c r="G1729" s="18">
        <v>594000</v>
      </c>
    </row>
    <row r="1730" ht="25" customHeight="1">
      <c r="A1730" s="26" t="s">
        <v>621</v>
      </c>
      <c r="B1730" s="26"/>
      <c r="C1730" s="26"/>
      <c r="D1730" s="26"/>
      <c r="E1730" s="22">
        <f>SUBTOTAL(9,E1729:E1729)</f>
      </c>
      <c r="F1730" s="22" t="s">
        <v>506</v>
      </c>
      <c r="G1730" s="22">
        <f>SUBTOTAL(9,G1729:G1729)</f>
      </c>
    </row>
    <row r="1731" ht="40" customHeight="1">
      <c r="A1731" s="10" t="s">
        <v>1565</v>
      </c>
      <c r="B1731" s="11" t="s">
        <v>900</v>
      </c>
      <c r="C1731" s="11"/>
      <c r="D1731" s="10" t="s">
        <v>58</v>
      </c>
      <c r="E1731" s="18">
        <v>330</v>
      </c>
      <c r="F1731" s="18">
        <v>1800</v>
      </c>
      <c r="G1731" s="18">
        <v>594000</v>
      </c>
    </row>
    <row r="1732" ht="25" customHeight="1">
      <c r="A1732" s="26" t="s">
        <v>621</v>
      </c>
      <c r="B1732" s="26"/>
      <c r="C1732" s="26"/>
      <c r="D1732" s="26"/>
      <c r="E1732" s="22">
        <f>SUBTOTAL(9,E1731:E1731)</f>
      </c>
      <c r="F1732" s="22" t="s">
        <v>506</v>
      </c>
      <c r="G1732" s="22">
        <f>SUBTOTAL(9,G1731:G1731)</f>
      </c>
    </row>
    <row r="1733" ht="60" customHeight="1">
      <c r="A1733" s="10" t="s">
        <v>1566</v>
      </c>
      <c r="B1733" s="11" t="s">
        <v>902</v>
      </c>
      <c r="C1733" s="11"/>
      <c r="D1733" s="10" t="s">
        <v>58</v>
      </c>
      <c r="E1733" s="18">
        <v>2</v>
      </c>
      <c r="F1733" s="18">
        <v>5000</v>
      </c>
      <c r="G1733" s="18">
        <v>10000</v>
      </c>
    </row>
    <row r="1734" ht="25" customHeight="1">
      <c r="A1734" s="26" t="s">
        <v>621</v>
      </c>
      <c r="B1734" s="26"/>
      <c r="C1734" s="26"/>
      <c r="D1734" s="26"/>
      <c r="E1734" s="22">
        <f>SUBTOTAL(9,E1733:E1733)</f>
      </c>
      <c r="F1734" s="22" t="s">
        <v>506</v>
      </c>
      <c r="G1734" s="22">
        <f>SUBTOTAL(9,G1733:G1733)</f>
      </c>
    </row>
    <row r="1735" ht="40" customHeight="1">
      <c r="A1735" s="10" t="s">
        <v>1567</v>
      </c>
      <c r="B1735" s="11" t="s">
        <v>904</v>
      </c>
      <c r="C1735" s="11"/>
      <c r="D1735" s="10" t="s">
        <v>58</v>
      </c>
      <c r="E1735" s="18">
        <v>1</v>
      </c>
      <c r="F1735" s="18">
        <v>52000</v>
      </c>
      <c r="G1735" s="18">
        <v>52000</v>
      </c>
    </row>
    <row r="1736" ht="25" customHeight="1">
      <c r="A1736" s="26" t="s">
        <v>621</v>
      </c>
      <c r="B1736" s="26"/>
      <c r="C1736" s="26"/>
      <c r="D1736" s="26"/>
      <c r="E1736" s="22">
        <f>SUBTOTAL(9,E1735:E1735)</f>
      </c>
      <c r="F1736" s="22" t="s">
        <v>506</v>
      </c>
      <c r="G1736" s="22">
        <f>SUBTOTAL(9,G1735:G1735)</f>
      </c>
    </row>
    <row r="1737" ht="60" customHeight="1">
      <c r="A1737" s="10" t="s">
        <v>1568</v>
      </c>
      <c r="B1737" s="11" t="s">
        <v>906</v>
      </c>
      <c r="C1737" s="11"/>
      <c r="D1737" s="10" t="s">
        <v>58</v>
      </c>
      <c r="E1737" s="18">
        <v>1</v>
      </c>
      <c r="F1737" s="18">
        <v>7000</v>
      </c>
      <c r="G1737" s="18">
        <v>7000</v>
      </c>
    </row>
    <row r="1738" ht="25" customHeight="1">
      <c r="A1738" s="26" t="s">
        <v>621</v>
      </c>
      <c r="B1738" s="26"/>
      <c r="C1738" s="26"/>
      <c r="D1738" s="26"/>
      <c r="E1738" s="22">
        <f>SUBTOTAL(9,E1737:E1737)</f>
      </c>
      <c r="F1738" s="22" t="s">
        <v>506</v>
      </c>
      <c r="G1738" s="22">
        <f>SUBTOTAL(9,G1737:G1737)</f>
      </c>
    </row>
    <row r="1739" ht="40" customHeight="1">
      <c r="A1739" s="10" t="s">
        <v>1569</v>
      </c>
      <c r="B1739" s="11" t="s">
        <v>908</v>
      </c>
      <c r="C1739" s="11"/>
      <c r="D1739" s="10" t="s">
        <v>58</v>
      </c>
      <c r="E1739" s="18">
        <v>1</v>
      </c>
      <c r="F1739" s="18">
        <v>48000</v>
      </c>
      <c r="G1739" s="18">
        <v>48000</v>
      </c>
    </row>
    <row r="1740" ht="25" customHeight="1">
      <c r="A1740" s="26" t="s">
        <v>621</v>
      </c>
      <c r="B1740" s="26"/>
      <c r="C1740" s="26"/>
      <c r="D1740" s="26"/>
      <c r="E1740" s="22">
        <f>SUBTOTAL(9,E1739:E1739)</f>
      </c>
      <c r="F1740" s="22" t="s">
        <v>506</v>
      </c>
      <c r="G1740" s="22">
        <f>SUBTOTAL(9,G1739:G1739)</f>
      </c>
    </row>
    <row r="1741" ht="60" customHeight="1">
      <c r="A1741" s="10" t="s">
        <v>1570</v>
      </c>
      <c r="B1741" s="11" t="s">
        <v>910</v>
      </c>
      <c r="C1741" s="11"/>
      <c r="D1741" s="10" t="s">
        <v>58</v>
      </c>
      <c r="E1741" s="18">
        <v>12</v>
      </c>
      <c r="F1741" s="18">
        <v>16666</v>
      </c>
      <c r="G1741" s="18">
        <v>199992</v>
      </c>
    </row>
    <row r="1742" ht="25" customHeight="1">
      <c r="A1742" s="26" t="s">
        <v>621</v>
      </c>
      <c r="B1742" s="26"/>
      <c r="C1742" s="26"/>
      <c r="D1742" s="26"/>
      <c r="E1742" s="22">
        <f>SUBTOTAL(9,E1741:E1741)</f>
      </c>
      <c r="F1742" s="22" t="s">
        <v>506</v>
      </c>
      <c r="G1742" s="22">
        <f>SUBTOTAL(9,G1741:G1741)</f>
      </c>
    </row>
    <row r="1743" ht="40" customHeight="1">
      <c r="A1743" s="10" t="s">
        <v>1571</v>
      </c>
      <c r="B1743" s="11" t="s">
        <v>912</v>
      </c>
      <c r="C1743" s="11"/>
      <c r="D1743" s="10" t="s">
        <v>58</v>
      </c>
      <c r="E1743" s="18">
        <v>1</v>
      </c>
      <c r="F1743" s="18">
        <v>24000</v>
      </c>
      <c r="G1743" s="18">
        <v>24000</v>
      </c>
    </row>
    <row r="1744" ht="25" customHeight="1">
      <c r="A1744" s="26" t="s">
        <v>621</v>
      </c>
      <c r="B1744" s="26"/>
      <c r="C1744" s="26"/>
      <c r="D1744" s="26"/>
      <c r="E1744" s="22">
        <f>SUBTOTAL(9,E1743:E1743)</f>
      </c>
      <c r="F1744" s="22" t="s">
        <v>506</v>
      </c>
      <c r="G1744" s="22">
        <f>SUBTOTAL(9,G1743:G1743)</f>
      </c>
    </row>
    <row r="1745" ht="60" customHeight="1">
      <c r="A1745" s="10" t="s">
        <v>1572</v>
      </c>
      <c r="B1745" s="11" t="s">
        <v>914</v>
      </c>
      <c r="C1745" s="11"/>
      <c r="D1745" s="10" t="s">
        <v>58</v>
      </c>
      <c r="E1745" s="18">
        <v>1</v>
      </c>
      <c r="F1745" s="18">
        <v>4100</v>
      </c>
      <c r="G1745" s="18">
        <v>4100</v>
      </c>
    </row>
    <row r="1746" ht="25" customHeight="1">
      <c r="A1746" s="26" t="s">
        <v>621</v>
      </c>
      <c r="B1746" s="26"/>
      <c r="C1746" s="26"/>
      <c r="D1746" s="26"/>
      <c r="E1746" s="22">
        <f>SUBTOTAL(9,E1745:E1745)</f>
      </c>
      <c r="F1746" s="22" t="s">
        <v>506</v>
      </c>
      <c r="G1746" s="22">
        <f>SUBTOTAL(9,G1745:G1745)</f>
      </c>
    </row>
    <row r="1747" ht="60" customHeight="1">
      <c r="A1747" s="10" t="s">
        <v>1573</v>
      </c>
      <c r="B1747" s="11" t="s">
        <v>916</v>
      </c>
      <c r="C1747" s="11"/>
      <c r="D1747" s="10" t="s">
        <v>58</v>
      </c>
      <c r="E1747" s="18">
        <v>1</v>
      </c>
      <c r="F1747" s="18">
        <v>264000</v>
      </c>
      <c r="G1747" s="18">
        <v>264000</v>
      </c>
    </row>
    <row r="1748" ht="25" customHeight="1">
      <c r="A1748" s="26" t="s">
        <v>621</v>
      </c>
      <c r="B1748" s="26"/>
      <c r="C1748" s="26"/>
      <c r="D1748" s="26"/>
      <c r="E1748" s="22">
        <f>SUBTOTAL(9,E1747:E1747)</f>
      </c>
      <c r="F1748" s="22" t="s">
        <v>506</v>
      </c>
      <c r="G1748" s="22">
        <f>SUBTOTAL(9,G1747:G1747)</f>
      </c>
    </row>
    <row r="1749" ht="40" customHeight="1">
      <c r="A1749" s="10" t="s">
        <v>1574</v>
      </c>
      <c r="B1749" s="11" t="s">
        <v>917</v>
      </c>
      <c r="C1749" s="11"/>
      <c r="D1749" s="10" t="s">
        <v>58</v>
      </c>
      <c r="E1749" s="18">
        <v>1</v>
      </c>
      <c r="F1749" s="18">
        <v>39393.41</v>
      </c>
      <c r="G1749" s="18">
        <v>39393.41</v>
      </c>
    </row>
    <row r="1750" ht="25" customHeight="1">
      <c r="A1750" s="26" t="s">
        <v>621</v>
      </c>
      <c r="B1750" s="26"/>
      <c r="C1750" s="26"/>
      <c r="D1750" s="26"/>
      <c r="E1750" s="22">
        <f>SUBTOTAL(9,E1749:E1749)</f>
      </c>
      <c r="F1750" s="22" t="s">
        <v>506</v>
      </c>
      <c r="G1750" s="22">
        <f>SUBTOTAL(9,G1749:G1749)</f>
      </c>
    </row>
    <row r="1751" ht="160" customHeight="1">
      <c r="A1751" s="10" t="s">
        <v>1575</v>
      </c>
      <c r="B1751" s="11" t="s">
        <v>1576</v>
      </c>
      <c r="C1751" s="11"/>
      <c r="D1751" s="10" t="s">
        <v>58</v>
      </c>
      <c r="E1751" s="18">
        <v>1</v>
      </c>
      <c r="F1751" s="18">
        <v>155409</v>
      </c>
      <c r="G1751" s="18">
        <v>155409</v>
      </c>
    </row>
    <row r="1752" ht="25" customHeight="1">
      <c r="A1752" s="26" t="s">
        <v>621</v>
      </c>
      <c r="B1752" s="26"/>
      <c r="C1752" s="26"/>
      <c r="D1752" s="26"/>
      <c r="E1752" s="22">
        <f>SUBTOTAL(9,E1751:E1751)</f>
      </c>
      <c r="F1752" s="22" t="s">
        <v>506</v>
      </c>
      <c r="G1752" s="22">
        <f>SUBTOTAL(9,G1751:G1751)</f>
      </c>
    </row>
    <row r="1753" ht="60" customHeight="1">
      <c r="A1753" s="10" t="s">
        <v>1577</v>
      </c>
      <c r="B1753" s="11" t="s">
        <v>921</v>
      </c>
      <c r="C1753" s="11"/>
      <c r="D1753" s="10" t="s">
        <v>58</v>
      </c>
      <c r="E1753" s="18">
        <v>1</v>
      </c>
      <c r="F1753" s="18">
        <v>15124.82</v>
      </c>
      <c r="G1753" s="18">
        <v>15124.82</v>
      </c>
    </row>
    <row r="1754" ht="25" customHeight="1">
      <c r="A1754" s="26" t="s">
        <v>621</v>
      </c>
      <c r="B1754" s="26"/>
      <c r="C1754" s="26"/>
      <c r="D1754" s="26"/>
      <c r="E1754" s="22">
        <f>SUBTOTAL(9,E1753:E1753)</f>
      </c>
      <c r="F1754" s="22" t="s">
        <v>506</v>
      </c>
      <c r="G1754" s="22">
        <f>SUBTOTAL(9,G1753:G1753)</f>
      </c>
    </row>
    <row r="1755" ht="25" customHeight="1">
      <c r="A1755" s="26" t="s">
        <v>622</v>
      </c>
      <c r="B1755" s="26"/>
      <c r="C1755" s="26"/>
      <c r="D1755" s="26"/>
      <c r="E1755" s="26"/>
      <c r="F1755" s="26"/>
      <c r="G1755" s="22">
        <f>SUBTOTAL(9,G1555:G1754)</f>
      </c>
    </row>
    <row r="1756" ht="25" customHeight="1">
</row>
    <row r="1757" ht="20" customHeight="1">
      <c r="A1757" s="23" t="s">
        <v>423</v>
      </c>
      <c r="B1757" s="23"/>
      <c r="C1757" s="24" t="s">
        <v>289</v>
      </c>
      <c r="D1757" s="24"/>
      <c r="E1757" s="24"/>
      <c r="F1757" s="24"/>
      <c r="G1757" s="24"/>
    </row>
    <row r="1758" ht="20" customHeight="1">
      <c r="A1758" s="23" t="s">
        <v>424</v>
      </c>
      <c r="B1758" s="23"/>
      <c r="C1758" s="24" t="s">
        <v>425</v>
      </c>
      <c r="D1758" s="24"/>
      <c r="E1758" s="24"/>
      <c r="F1758" s="24"/>
      <c r="G1758" s="24"/>
    </row>
    <row r="1759" ht="25" customHeight="1">
      <c r="A1759" s="23" t="s">
        <v>426</v>
      </c>
      <c r="B1759" s="23"/>
      <c r="C1759" s="24" t="s">
        <v>404</v>
      </c>
      <c r="D1759" s="24"/>
      <c r="E1759" s="24"/>
      <c r="F1759" s="24"/>
      <c r="G1759" s="24"/>
    </row>
    <row r="1760" ht="15" customHeight="1">
</row>
    <row r="1761" ht="25" customHeight="1">
      <c r="A1761" s="6" t="s">
        <v>946</v>
      </c>
      <c r="B1761" s="6"/>
      <c r="C1761" s="6"/>
      <c r="D1761" s="6"/>
      <c r="E1761" s="6"/>
      <c r="F1761" s="6"/>
      <c r="G1761" s="6"/>
    </row>
    <row r="1762" ht="15" customHeight="1">
</row>
    <row r="1763" ht="50" customHeight="1">
      <c r="A1763" s="10" t="s">
        <v>335</v>
      </c>
      <c r="B1763" s="10" t="s">
        <v>542</v>
      </c>
      <c r="C1763" s="10"/>
      <c r="D1763" s="10" t="s">
        <v>615</v>
      </c>
      <c r="E1763" s="10" t="s">
        <v>616</v>
      </c>
      <c r="F1763" s="10" t="s">
        <v>617</v>
      </c>
      <c r="G1763" s="10" t="s">
        <v>618</v>
      </c>
    </row>
    <row r="1764" ht="15" customHeight="1">
      <c r="A1764" s="10">
        <v>1</v>
      </c>
      <c r="B1764" s="10">
        <v>2</v>
      </c>
      <c r="C1764" s="10"/>
      <c r="D1764" s="10">
        <v>3</v>
      </c>
      <c r="E1764" s="10">
        <v>4</v>
      </c>
      <c r="F1764" s="10">
        <v>5</v>
      </c>
      <c r="G1764" s="10">
        <v>6</v>
      </c>
    </row>
    <row r="1765" ht="60" customHeight="1">
      <c r="A1765" s="10" t="s">
        <v>1578</v>
      </c>
      <c r="B1765" s="11" t="s">
        <v>1579</v>
      </c>
      <c r="C1765" s="11"/>
      <c r="D1765" s="10" t="s">
        <v>58</v>
      </c>
      <c r="E1765" s="18">
        <v>1</v>
      </c>
      <c r="F1765" s="18">
        <v>10650.9</v>
      </c>
      <c r="G1765" s="18">
        <v>10650.9</v>
      </c>
    </row>
    <row r="1766" ht="60" customHeight="1">
      <c r="A1766" s="10" t="s">
        <v>1578</v>
      </c>
      <c r="B1766" s="11" t="s">
        <v>1580</v>
      </c>
      <c r="C1766" s="11"/>
      <c r="D1766" s="10" t="s">
        <v>58</v>
      </c>
      <c r="E1766" s="18">
        <v>1</v>
      </c>
      <c r="F1766" s="18">
        <v>19370</v>
      </c>
      <c r="G1766" s="18">
        <v>19370</v>
      </c>
    </row>
    <row r="1767" ht="60" customHeight="1">
      <c r="A1767" s="10" t="s">
        <v>1578</v>
      </c>
      <c r="B1767" s="11" t="s">
        <v>1581</v>
      </c>
      <c r="C1767" s="11"/>
      <c r="D1767" s="10" t="s">
        <v>58</v>
      </c>
      <c r="E1767" s="18">
        <v>1</v>
      </c>
      <c r="F1767" s="18">
        <v>24185.5</v>
      </c>
      <c r="G1767" s="18">
        <v>24185.5</v>
      </c>
    </row>
    <row r="1768" ht="60" customHeight="1">
      <c r="A1768" s="10" t="s">
        <v>1578</v>
      </c>
      <c r="B1768" s="11" t="s">
        <v>1582</v>
      </c>
      <c r="C1768" s="11"/>
      <c r="D1768" s="10" t="s">
        <v>58</v>
      </c>
      <c r="E1768" s="18">
        <v>1</v>
      </c>
      <c r="F1768" s="18">
        <v>18033.6</v>
      </c>
      <c r="G1768" s="18">
        <v>18033.6</v>
      </c>
    </row>
    <row r="1769" ht="25" customHeight="1">
      <c r="A1769" s="26" t="s">
        <v>621</v>
      </c>
      <c r="B1769" s="26"/>
      <c r="C1769" s="26"/>
      <c r="D1769" s="26"/>
      <c r="E1769" s="22">
        <f>SUBTOTAL(9,E1765:E1768)</f>
      </c>
      <c r="F1769" s="22" t="s">
        <v>506</v>
      </c>
      <c r="G1769" s="22">
        <f>SUBTOTAL(9,G1765:G1768)</f>
      </c>
    </row>
    <row r="1770" ht="25" customHeight="1">
      <c r="A1770" s="26" t="s">
        <v>622</v>
      </c>
      <c r="B1770" s="26"/>
      <c r="C1770" s="26"/>
      <c r="D1770" s="26"/>
      <c r="E1770" s="26"/>
      <c r="F1770" s="26"/>
      <c r="G1770" s="22">
        <f>SUBTOTAL(9,G1765:G1769)</f>
      </c>
    </row>
    <row r="1771" ht="25" customHeight="1">
</row>
    <row r="1772" ht="20" customHeight="1">
      <c r="A1772" s="23" t="s">
        <v>423</v>
      </c>
      <c r="B1772" s="23"/>
      <c r="C1772" s="24" t="s">
        <v>289</v>
      </c>
      <c r="D1772" s="24"/>
      <c r="E1772" s="24"/>
      <c r="F1772" s="24"/>
      <c r="G1772" s="24"/>
    </row>
    <row r="1773" ht="20" customHeight="1">
      <c r="A1773" s="23" t="s">
        <v>424</v>
      </c>
      <c r="B1773" s="23"/>
      <c r="C1773" s="24" t="s">
        <v>425</v>
      </c>
      <c r="D1773" s="24"/>
      <c r="E1773" s="24"/>
      <c r="F1773" s="24"/>
      <c r="G1773" s="24"/>
    </row>
    <row r="1774" ht="25" customHeight="1">
      <c r="A1774" s="23" t="s">
        <v>426</v>
      </c>
      <c r="B1774" s="23"/>
      <c r="C1774" s="24" t="s">
        <v>404</v>
      </c>
      <c r="D1774" s="24"/>
      <c r="E1774" s="24"/>
      <c r="F1774" s="24"/>
      <c r="G1774" s="24"/>
    </row>
    <row r="1775" ht="15" customHeight="1">
</row>
    <row r="1776" ht="25" customHeight="1">
      <c r="A1776" s="6" t="s">
        <v>970</v>
      </c>
      <c r="B1776" s="6"/>
      <c r="C1776" s="6"/>
      <c r="D1776" s="6"/>
      <c r="E1776" s="6"/>
      <c r="F1776" s="6"/>
      <c r="G1776" s="6"/>
    </row>
    <row r="1777" ht="15" customHeight="1">
</row>
    <row r="1778" ht="50" customHeight="1">
      <c r="A1778" s="10" t="s">
        <v>335</v>
      </c>
      <c r="B1778" s="10" t="s">
        <v>542</v>
      </c>
      <c r="C1778" s="10"/>
      <c r="D1778" s="10" t="s">
        <v>615</v>
      </c>
      <c r="E1778" s="10" t="s">
        <v>616</v>
      </c>
      <c r="F1778" s="10" t="s">
        <v>617</v>
      </c>
      <c r="G1778" s="10" t="s">
        <v>618</v>
      </c>
    </row>
    <row r="1779" ht="15" customHeight="1">
      <c r="A1779" s="10">
        <v>1</v>
      </c>
      <c r="B1779" s="10">
        <v>2</v>
      </c>
      <c r="C1779" s="10"/>
      <c r="D1779" s="10">
        <v>3</v>
      </c>
      <c r="E1779" s="10">
        <v>4</v>
      </c>
      <c r="F1779" s="10">
        <v>5</v>
      </c>
      <c r="G1779" s="10">
        <v>6</v>
      </c>
    </row>
    <row r="1780" ht="40" customHeight="1">
      <c r="A1780" s="10" t="s">
        <v>1583</v>
      </c>
      <c r="B1780" s="11" t="s">
        <v>972</v>
      </c>
      <c r="C1780" s="11"/>
      <c r="D1780" s="10" t="s">
        <v>58</v>
      </c>
      <c r="E1780" s="18">
        <v>1000</v>
      </c>
      <c r="F1780" s="18">
        <v>188.55</v>
      </c>
      <c r="G1780" s="18">
        <v>188550</v>
      </c>
    </row>
    <row r="1781" ht="25" customHeight="1">
      <c r="A1781" s="26" t="s">
        <v>621</v>
      </c>
      <c r="B1781" s="26"/>
      <c r="C1781" s="26"/>
      <c r="D1781" s="26"/>
      <c r="E1781" s="22">
        <f>SUBTOTAL(9,E1780:E1780)</f>
      </c>
      <c r="F1781" s="22" t="s">
        <v>506</v>
      </c>
      <c r="G1781" s="22">
        <f>SUBTOTAL(9,G1780:G1780)</f>
      </c>
    </row>
    <row r="1782" ht="60" customHeight="1">
      <c r="A1782" s="10" t="s">
        <v>1584</v>
      </c>
      <c r="B1782" s="11" t="s">
        <v>1336</v>
      </c>
      <c r="C1782" s="11"/>
      <c r="D1782" s="10" t="s">
        <v>58</v>
      </c>
      <c r="E1782" s="18">
        <v>192</v>
      </c>
      <c r="F1782" s="18">
        <v>450</v>
      </c>
      <c r="G1782" s="18">
        <v>86400</v>
      </c>
    </row>
    <row r="1783" ht="80" customHeight="1">
      <c r="A1783" s="10" t="s">
        <v>1584</v>
      </c>
      <c r="B1783" s="11" t="s">
        <v>1335</v>
      </c>
      <c r="C1783" s="11"/>
      <c r="D1783" s="10" t="s">
        <v>58</v>
      </c>
      <c r="E1783" s="18">
        <v>30</v>
      </c>
      <c r="F1783" s="18">
        <v>1700</v>
      </c>
      <c r="G1783" s="18">
        <v>51000</v>
      </c>
    </row>
    <row r="1784" ht="60" customHeight="1">
      <c r="A1784" s="10" t="s">
        <v>1584</v>
      </c>
      <c r="B1784" s="11" t="s">
        <v>1334</v>
      </c>
      <c r="C1784" s="11"/>
      <c r="D1784" s="10" t="s">
        <v>58</v>
      </c>
      <c r="E1784" s="18">
        <v>352</v>
      </c>
      <c r="F1784" s="18">
        <v>450</v>
      </c>
      <c r="G1784" s="18">
        <v>158400</v>
      </c>
    </row>
    <row r="1785" ht="60" customHeight="1">
      <c r="A1785" s="10" t="s">
        <v>1584</v>
      </c>
      <c r="B1785" s="11" t="s">
        <v>1337</v>
      </c>
      <c r="C1785" s="11"/>
      <c r="D1785" s="10" t="s">
        <v>58</v>
      </c>
      <c r="E1785" s="18">
        <v>101</v>
      </c>
      <c r="F1785" s="18">
        <v>700</v>
      </c>
      <c r="G1785" s="18">
        <v>70700</v>
      </c>
    </row>
    <row r="1786" ht="60" customHeight="1">
      <c r="A1786" s="10" t="s">
        <v>1584</v>
      </c>
      <c r="B1786" s="11" t="s">
        <v>1333</v>
      </c>
      <c r="C1786" s="11"/>
      <c r="D1786" s="10" t="s">
        <v>58</v>
      </c>
      <c r="E1786" s="18">
        <v>101</v>
      </c>
      <c r="F1786" s="18">
        <v>1000</v>
      </c>
      <c r="G1786" s="18">
        <v>101000</v>
      </c>
    </row>
    <row r="1787" ht="60" customHeight="1">
      <c r="A1787" s="10" t="s">
        <v>1584</v>
      </c>
      <c r="B1787" s="11" t="s">
        <v>1332</v>
      </c>
      <c r="C1787" s="11"/>
      <c r="D1787" s="10" t="s">
        <v>58</v>
      </c>
      <c r="E1787" s="18">
        <v>50</v>
      </c>
      <c r="F1787" s="18">
        <v>650</v>
      </c>
      <c r="G1787" s="18">
        <v>32500</v>
      </c>
    </row>
    <row r="1788" ht="25" customHeight="1">
      <c r="A1788" s="26" t="s">
        <v>621</v>
      </c>
      <c r="B1788" s="26"/>
      <c r="C1788" s="26"/>
      <c r="D1788" s="26"/>
      <c r="E1788" s="22">
        <f>SUBTOTAL(9,E1782:E1787)</f>
      </c>
      <c r="F1788" s="22" t="s">
        <v>506</v>
      </c>
      <c r="G1788" s="22">
        <f>SUBTOTAL(9,G1782:G1787)</f>
      </c>
    </row>
    <row r="1789" ht="60" customHeight="1">
      <c r="A1789" s="10" t="s">
        <v>1585</v>
      </c>
      <c r="B1789" s="11" t="s">
        <v>977</v>
      </c>
      <c r="C1789" s="11"/>
      <c r="D1789" s="10" t="s">
        <v>58</v>
      </c>
      <c r="E1789" s="18">
        <v>52</v>
      </c>
      <c r="F1789" s="18">
        <v>700</v>
      </c>
      <c r="G1789" s="18">
        <v>36400</v>
      </c>
    </row>
    <row r="1790" ht="60" customHeight="1">
      <c r="A1790" s="10" t="s">
        <v>1585</v>
      </c>
      <c r="B1790" s="11" t="s">
        <v>975</v>
      </c>
      <c r="C1790" s="11"/>
      <c r="D1790" s="10" t="s">
        <v>58</v>
      </c>
      <c r="E1790" s="18">
        <v>640</v>
      </c>
      <c r="F1790" s="18">
        <v>252.34</v>
      </c>
      <c r="G1790" s="18">
        <v>161497.6</v>
      </c>
    </row>
    <row r="1791" ht="60" customHeight="1">
      <c r="A1791" s="10" t="s">
        <v>1585</v>
      </c>
      <c r="B1791" s="11" t="s">
        <v>976</v>
      </c>
      <c r="C1791" s="11"/>
      <c r="D1791" s="10" t="s">
        <v>58</v>
      </c>
      <c r="E1791" s="18">
        <v>240</v>
      </c>
      <c r="F1791" s="18">
        <v>166.67</v>
      </c>
      <c r="G1791" s="18">
        <v>40000.8</v>
      </c>
    </row>
    <row r="1792" ht="80" customHeight="1">
      <c r="A1792" s="10" t="s">
        <v>1585</v>
      </c>
      <c r="B1792" s="11" t="s">
        <v>974</v>
      </c>
      <c r="C1792" s="11"/>
      <c r="D1792" s="10" t="s">
        <v>58</v>
      </c>
      <c r="E1792" s="18">
        <v>48</v>
      </c>
      <c r="F1792" s="18">
        <v>543.75</v>
      </c>
      <c r="G1792" s="18">
        <v>26100</v>
      </c>
    </row>
    <row r="1793" ht="25" customHeight="1">
      <c r="A1793" s="26" t="s">
        <v>621</v>
      </c>
      <c r="B1793" s="26"/>
      <c r="C1793" s="26"/>
      <c r="D1793" s="26"/>
      <c r="E1793" s="22">
        <f>SUBTOTAL(9,E1789:E1792)</f>
      </c>
      <c r="F1793" s="22" t="s">
        <v>506</v>
      </c>
      <c r="G1793" s="22">
        <f>SUBTOTAL(9,G1789:G1792)</f>
      </c>
    </row>
    <row r="1794" ht="60" customHeight="1">
      <c r="A1794" s="10" t="s">
        <v>1586</v>
      </c>
      <c r="B1794" s="11" t="s">
        <v>1344</v>
      </c>
      <c r="C1794" s="11"/>
      <c r="D1794" s="10" t="s">
        <v>58</v>
      </c>
      <c r="E1794" s="18">
        <v>192</v>
      </c>
      <c r="F1794" s="18">
        <v>450</v>
      </c>
      <c r="G1794" s="18">
        <v>86400</v>
      </c>
    </row>
    <row r="1795" ht="60" customHeight="1">
      <c r="A1795" s="10" t="s">
        <v>1586</v>
      </c>
      <c r="B1795" s="11" t="s">
        <v>1340</v>
      </c>
      <c r="C1795" s="11"/>
      <c r="D1795" s="10" t="s">
        <v>58</v>
      </c>
      <c r="E1795" s="18">
        <v>352</v>
      </c>
      <c r="F1795" s="18">
        <v>450</v>
      </c>
      <c r="G1795" s="18">
        <v>158400</v>
      </c>
    </row>
    <row r="1796" ht="60" customHeight="1">
      <c r="A1796" s="10" t="s">
        <v>1586</v>
      </c>
      <c r="B1796" s="11" t="s">
        <v>1341</v>
      </c>
      <c r="C1796" s="11"/>
      <c r="D1796" s="10" t="s">
        <v>58</v>
      </c>
      <c r="E1796" s="18">
        <v>101</v>
      </c>
      <c r="F1796" s="18">
        <v>1000</v>
      </c>
      <c r="G1796" s="18">
        <v>101000</v>
      </c>
    </row>
    <row r="1797" ht="60" customHeight="1">
      <c r="A1797" s="10" t="s">
        <v>1586</v>
      </c>
      <c r="B1797" s="11" t="s">
        <v>1342</v>
      </c>
      <c r="C1797" s="11"/>
      <c r="D1797" s="10" t="s">
        <v>58</v>
      </c>
      <c r="E1797" s="18">
        <v>101</v>
      </c>
      <c r="F1797" s="18">
        <v>700</v>
      </c>
      <c r="G1797" s="18">
        <v>70700</v>
      </c>
    </row>
    <row r="1798" ht="60" customHeight="1">
      <c r="A1798" s="10" t="s">
        <v>1586</v>
      </c>
      <c r="B1798" s="11" t="s">
        <v>1343</v>
      </c>
      <c r="C1798" s="11"/>
      <c r="D1798" s="10" t="s">
        <v>58</v>
      </c>
      <c r="E1798" s="18">
        <v>130</v>
      </c>
      <c r="F1798" s="18">
        <v>650</v>
      </c>
      <c r="G1798" s="18">
        <v>84500</v>
      </c>
    </row>
    <row r="1799" ht="25" customHeight="1">
      <c r="A1799" s="26" t="s">
        <v>621</v>
      </c>
      <c r="B1799" s="26"/>
      <c r="C1799" s="26"/>
      <c r="D1799" s="26"/>
      <c r="E1799" s="22">
        <f>SUBTOTAL(9,E1794:E1798)</f>
      </c>
      <c r="F1799" s="22" t="s">
        <v>506</v>
      </c>
      <c r="G1799" s="22">
        <f>SUBTOTAL(9,G1794:G1798)</f>
      </c>
    </row>
    <row r="1800" ht="25" customHeight="1">
      <c r="A1800" s="26" t="s">
        <v>622</v>
      </c>
      <c r="B1800" s="26"/>
      <c r="C1800" s="26"/>
      <c r="D1800" s="26"/>
      <c r="E1800" s="26"/>
      <c r="F1800" s="26"/>
      <c r="G1800" s="22">
        <f>SUBTOTAL(9,G1780:G1799)</f>
      </c>
    </row>
    <row r="1801" ht="25" customHeight="1">
</row>
    <row r="1802" ht="20" customHeight="1">
      <c r="A1802" s="23" t="s">
        <v>423</v>
      </c>
      <c r="B1802" s="23"/>
      <c r="C1802" s="24" t="s">
        <v>289</v>
      </c>
      <c r="D1802" s="24"/>
      <c r="E1802" s="24"/>
      <c r="F1802" s="24"/>
      <c r="G1802" s="24"/>
    </row>
    <row r="1803" ht="20" customHeight="1">
      <c r="A1803" s="23" t="s">
        <v>424</v>
      </c>
      <c r="B1803" s="23"/>
      <c r="C1803" s="24" t="s">
        <v>425</v>
      </c>
      <c r="D1803" s="24"/>
      <c r="E1803" s="24"/>
      <c r="F1803" s="24"/>
      <c r="G1803" s="24"/>
    </row>
    <row r="1804" ht="25" customHeight="1">
      <c r="A1804" s="23" t="s">
        <v>426</v>
      </c>
      <c r="B1804" s="23"/>
      <c r="C1804" s="24" t="s">
        <v>404</v>
      </c>
      <c r="D1804" s="24"/>
      <c r="E1804" s="24"/>
      <c r="F1804" s="24"/>
      <c r="G1804" s="24"/>
    </row>
    <row r="1805" ht="15" customHeight="1">
</row>
    <row r="1806" ht="25" customHeight="1">
      <c r="A1806" s="6" t="s">
        <v>989</v>
      </c>
      <c r="B1806" s="6"/>
      <c r="C1806" s="6"/>
      <c r="D1806" s="6"/>
      <c r="E1806" s="6"/>
      <c r="F1806" s="6"/>
      <c r="G1806" s="6"/>
    </row>
    <row r="1807" ht="15" customHeight="1">
</row>
    <row r="1808" ht="50" customHeight="1">
      <c r="A1808" s="10" t="s">
        <v>335</v>
      </c>
      <c r="B1808" s="10" t="s">
        <v>542</v>
      </c>
      <c r="C1808" s="10"/>
      <c r="D1808" s="10" t="s">
        <v>615</v>
      </c>
      <c r="E1808" s="10" t="s">
        <v>616</v>
      </c>
      <c r="F1808" s="10" t="s">
        <v>617</v>
      </c>
      <c r="G1808" s="10" t="s">
        <v>618</v>
      </c>
    </row>
    <row r="1809" ht="15" customHeight="1">
      <c r="A1809" s="10">
        <v>1</v>
      </c>
      <c r="B1809" s="10">
        <v>2</v>
      </c>
      <c r="C1809" s="10"/>
      <c r="D1809" s="10">
        <v>3</v>
      </c>
      <c r="E1809" s="10">
        <v>4</v>
      </c>
      <c r="F1809" s="10">
        <v>5</v>
      </c>
      <c r="G1809" s="10">
        <v>6</v>
      </c>
    </row>
    <row r="1810" ht="40" customHeight="1">
      <c r="A1810" s="10" t="s">
        <v>1587</v>
      </c>
      <c r="B1810" s="11" t="s">
        <v>1588</v>
      </c>
      <c r="C1810" s="11"/>
      <c r="D1810" s="10" t="s">
        <v>58</v>
      </c>
      <c r="E1810" s="18">
        <v>69</v>
      </c>
      <c r="F1810" s="18">
        <v>250</v>
      </c>
      <c r="G1810" s="18">
        <v>17250</v>
      </c>
    </row>
    <row r="1811" ht="25" customHeight="1">
      <c r="A1811" s="26" t="s">
        <v>621</v>
      </c>
      <c r="B1811" s="26"/>
      <c r="C1811" s="26"/>
      <c r="D1811" s="26"/>
      <c r="E1811" s="22">
        <f>SUBTOTAL(9,E1810:E1810)</f>
      </c>
      <c r="F1811" s="22" t="s">
        <v>506</v>
      </c>
      <c r="G1811" s="22">
        <f>SUBTOTAL(9,G1810:G1810)</f>
      </c>
    </row>
    <row r="1812" ht="100" customHeight="1">
      <c r="A1812" s="10" t="s">
        <v>1589</v>
      </c>
      <c r="B1812" s="11" t="s">
        <v>1348</v>
      </c>
      <c r="C1812" s="11"/>
      <c r="D1812" s="10" t="s">
        <v>58</v>
      </c>
      <c r="E1812" s="18">
        <v>37</v>
      </c>
      <c r="F1812" s="18">
        <v>4000</v>
      </c>
      <c r="G1812" s="18">
        <v>148000</v>
      </c>
    </row>
    <row r="1813" ht="60" customHeight="1">
      <c r="A1813" s="10" t="s">
        <v>1589</v>
      </c>
      <c r="B1813" s="11" t="s">
        <v>1349</v>
      </c>
      <c r="C1813" s="11"/>
      <c r="D1813" s="10" t="s">
        <v>58</v>
      </c>
      <c r="E1813" s="18">
        <v>35</v>
      </c>
      <c r="F1813" s="18">
        <v>1300</v>
      </c>
      <c r="G1813" s="18">
        <v>45500</v>
      </c>
    </row>
    <row r="1814" ht="60" customHeight="1">
      <c r="A1814" s="10" t="s">
        <v>1589</v>
      </c>
      <c r="B1814" s="11" t="s">
        <v>1356</v>
      </c>
      <c r="C1814" s="11"/>
      <c r="D1814" s="10" t="s">
        <v>58</v>
      </c>
      <c r="E1814" s="18">
        <v>35</v>
      </c>
      <c r="F1814" s="18">
        <v>1300</v>
      </c>
      <c r="G1814" s="18">
        <v>45500</v>
      </c>
    </row>
    <row r="1815" ht="60" customHeight="1">
      <c r="A1815" s="10" t="s">
        <v>1589</v>
      </c>
      <c r="B1815" s="11" t="s">
        <v>1351</v>
      </c>
      <c r="C1815" s="11"/>
      <c r="D1815" s="10" t="s">
        <v>58</v>
      </c>
      <c r="E1815" s="18">
        <v>35</v>
      </c>
      <c r="F1815" s="18">
        <v>3500</v>
      </c>
      <c r="G1815" s="18">
        <v>122500</v>
      </c>
    </row>
    <row r="1816" ht="60" customHeight="1">
      <c r="A1816" s="10" t="s">
        <v>1589</v>
      </c>
      <c r="B1816" s="11" t="s">
        <v>1353</v>
      </c>
      <c r="C1816" s="11"/>
      <c r="D1816" s="10" t="s">
        <v>58</v>
      </c>
      <c r="E1816" s="18">
        <v>35</v>
      </c>
      <c r="F1816" s="18">
        <v>2000</v>
      </c>
      <c r="G1816" s="18">
        <v>70000</v>
      </c>
    </row>
    <row r="1817" ht="60" customHeight="1">
      <c r="A1817" s="10" t="s">
        <v>1589</v>
      </c>
      <c r="B1817" s="11" t="s">
        <v>1355</v>
      </c>
      <c r="C1817" s="11"/>
      <c r="D1817" s="10" t="s">
        <v>58</v>
      </c>
      <c r="E1817" s="18">
        <v>30</v>
      </c>
      <c r="F1817" s="18">
        <v>2200</v>
      </c>
      <c r="G1817" s="18">
        <v>66000</v>
      </c>
    </row>
    <row r="1818" ht="60" customHeight="1">
      <c r="A1818" s="10" t="s">
        <v>1589</v>
      </c>
      <c r="B1818" s="11" t="s">
        <v>1350</v>
      </c>
      <c r="C1818" s="11"/>
      <c r="D1818" s="10" t="s">
        <v>58</v>
      </c>
      <c r="E1818" s="18">
        <v>35</v>
      </c>
      <c r="F1818" s="18">
        <v>3700</v>
      </c>
      <c r="G1818" s="18">
        <v>129500</v>
      </c>
    </row>
    <row r="1819" ht="80" customHeight="1">
      <c r="A1819" s="10" t="s">
        <v>1589</v>
      </c>
      <c r="B1819" s="11" t="s">
        <v>1354</v>
      </c>
      <c r="C1819" s="11"/>
      <c r="D1819" s="10" t="s">
        <v>58</v>
      </c>
      <c r="E1819" s="18">
        <v>35</v>
      </c>
      <c r="F1819" s="18">
        <v>3800</v>
      </c>
      <c r="G1819" s="18">
        <v>133000</v>
      </c>
    </row>
    <row r="1820" ht="60" customHeight="1">
      <c r="A1820" s="10" t="s">
        <v>1589</v>
      </c>
      <c r="B1820" s="11" t="s">
        <v>1347</v>
      </c>
      <c r="C1820" s="11"/>
      <c r="D1820" s="10" t="s">
        <v>58</v>
      </c>
      <c r="E1820" s="18">
        <v>35</v>
      </c>
      <c r="F1820" s="18">
        <v>4000</v>
      </c>
      <c r="G1820" s="18">
        <v>140000</v>
      </c>
    </row>
    <row r="1821" ht="60" customHeight="1">
      <c r="A1821" s="10" t="s">
        <v>1589</v>
      </c>
      <c r="B1821" s="11" t="s">
        <v>1352</v>
      </c>
      <c r="C1821" s="11"/>
      <c r="D1821" s="10" t="s">
        <v>58</v>
      </c>
      <c r="E1821" s="18">
        <v>50</v>
      </c>
      <c r="F1821" s="18">
        <v>2000</v>
      </c>
      <c r="G1821" s="18">
        <v>100000</v>
      </c>
    </row>
    <row r="1822" ht="25" customHeight="1">
      <c r="A1822" s="26" t="s">
        <v>621</v>
      </c>
      <c r="B1822" s="26"/>
      <c r="C1822" s="26"/>
      <c r="D1822" s="26"/>
      <c r="E1822" s="22">
        <f>SUBTOTAL(9,E1812:E1821)</f>
      </c>
      <c r="F1822" s="22" t="s">
        <v>506</v>
      </c>
      <c r="G1822" s="22">
        <f>SUBTOTAL(9,G1812:G1821)</f>
      </c>
    </row>
    <row r="1823" ht="60" customHeight="1">
      <c r="A1823" s="10" t="s">
        <v>1590</v>
      </c>
      <c r="B1823" s="11" t="s">
        <v>994</v>
      </c>
      <c r="C1823" s="11"/>
      <c r="D1823" s="10" t="s">
        <v>58</v>
      </c>
      <c r="E1823" s="18">
        <v>40</v>
      </c>
      <c r="F1823" s="18">
        <v>1500</v>
      </c>
      <c r="G1823" s="18">
        <v>60000</v>
      </c>
    </row>
    <row r="1824" ht="60" customHeight="1">
      <c r="A1824" s="10" t="s">
        <v>1590</v>
      </c>
      <c r="B1824" s="11" t="s">
        <v>997</v>
      </c>
      <c r="C1824" s="11"/>
      <c r="D1824" s="10" t="s">
        <v>58</v>
      </c>
      <c r="E1824" s="18">
        <v>10</v>
      </c>
      <c r="F1824" s="18">
        <v>2000</v>
      </c>
      <c r="G1824" s="18">
        <v>20000</v>
      </c>
    </row>
    <row r="1825" ht="60" customHeight="1">
      <c r="A1825" s="10" t="s">
        <v>1590</v>
      </c>
      <c r="B1825" s="11" t="s">
        <v>996</v>
      </c>
      <c r="C1825" s="11"/>
      <c r="D1825" s="10" t="s">
        <v>58</v>
      </c>
      <c r="E1825" s="18">
        <v>12</v>
      </c>
      <c r="F1825" s="18">
        <v>2000</v>
      </c>
      <c r="G1825" s="18">
        <v>24000</v>
      </c>
    </row>
    <row r="1826" ht="60" customHeight="1">
      <c r="A1826" s="10" t="s">
        <v>1590</v>
      </c>
      <c r="B1826" s="11" t="s">
        <v>995</v>
      </c>
      <c r="C1826" s="11"/>
      <c r="D1826" s="10" t="s">
        <v>58</v>
      </c>
      <c r="E1826" s="18">
        <v>28</v>
      </c>
      <c r="F1826" s="18">
        <v>1500</v>
      </c>
      <c r="G1826" s="18">
        <v>42000</v>
      </c>
    </row>
    <row r="1827" ht="60" customHeight="1">
      <c r="A1827" s="10" t="s">
        <v>1590</v>
      </c>
      <c r="B1827" s="11" t="s">
        <v>999</v>
      </c>
      <c r="C1827" s="11"/>
      <c r="D1827" s="10" t="s">
        <v>58</v>
      </c>
      <c r="E1827" s="18">
        <v>20</v>
      </c>
      <c r="F1827" s="18">
        <v>1400</v>
      </c>
      <c r="G1827" s="18">
        <v>28000</v>
      </c>
    </row>
    <row r="1828" ht="60" customHeight="1">
      <c r="A1828" s="10" t="s">
        <v>1590</v>
      </c>
      <c r="B1828" s="11" t="s">
        <v>993</v>
      </c>
      <c r="C1828" s="11"/>
      <c r="D1828" s="10" t="s">
        <v>58</v>
      </c>
      <c r="E1828" s="18">
        <v>40</v>
      </c>
      <c r="F1828" s="18">
        <v>1500</v>
      </c>
      <c r="G1828" s="18">
        <v>60000</v>
      </c>
    </row>
    <row r="1829" ht="60" customHeight="1">
      <c r="A1829" s="10" t="s">
        <v>1590</v>
      </c>
      <c r="B1829" s="11" t="s">
        <v>998</v>
      </c>
      <c r="C1829" s="11"/>
      <c r="D1829" s="10" t="s">
        <v>58</v>
      </c>
      <c r="E1829" s="18">
        <v>10</v>
      </c>
      <c r="F1829" s="18">
        <v>1600</v>
      </c>
      <c r="G1829" s="18">
        <v>16000</v>
      </c>
    </row>
    <row r="1830" ht="25" customHeight="1">
      <c r="A1830" s="26" t="s">
        <v>621</v>
      </c>
      <c r="B1830" s="26"/>
      <c r="C1830" s="26"/>
      <c r="D1830" s="26"/>
      <c r="E1830" s="22">
        <f>SUBTOTAL(9,E1823:E1829)</f>
      </c>
      <c r="F1830" s="22" t="s">
        <v>506</v>
      </c>
      <c r="G1830" s="22">
        <f>SUBTOTAL(9,G1823:G1829)</f>
      </c>
    </row>
    <row r="1831" ht="60" customHeight="1">
      <c r="A1831" s="10" t="s">
        <v>1591</v>
      </c>
      <c r="B1831" s="11" t="s">
        <v>1361</v>
      </c>
      <c r="C1831" s="11"/>
      <c r="D1831" s="10" t="s">
        <v>58</v>
      </c>
      <c r="E1831" s="18">
        <v>10</v>
      </c>
      <c r="F1831" s="18">
        <v>3700</v>
      </c>
      <c r="G1831" s="18">
        <v>37000</v>
      </c>
    </row>
    <row r="1832" ht="60" customHeight="1">
      <c r="A1832" s="10" t="s">
        <v>1591</v>
      </c>
      <c r="B1832" s="11" t="s">
        <v>1360</v>
      </c>
      <c r="C1832" s="11"/>
      <c r="D1832" s="10" t="s">
        <v>58</v>
      </c>
      <c r="E1832" s="18">
        <v>10</v>
      </c>
      <c r="F1832" s="18">
        <v>4000</v>
      </c>
      <c r="G1832" s="18">
        <v>40000</v>
      </c>
    </row>
    <row r="1833" ht="60" customHeight="1">
      <c r="A1833" s="10" t="s">
        <v>1591</v>
      </c>
      <c r="B1833" s="11" t="s">
        <v>1359</v>
      </c>
      <c r="C1833" s="11"/>
      <c r="D1833" s="10" t="s">
        <v>58</v>
      </c>
      <c r="E1833" s="18">
        <v>10</v>
      </c>
      <c r="F1833" s="18">
        <v>1300</v>
      </c>
      <c r="G1833" s="18">
        <v>13000</v>
      </c>
    </row>
    <row r="1834" ht="60" customHeight="1">
      <c r="A1834" s="10" t="s">
        <v>1591</v>
      </c>
      <c r="B1834" s="11" t="s">
        <v>1362</v>
      </c>
      <c r="C1834" s="11"/>
      <c r="D1834" s="10" t="s">
        <v>58</v>
      </c>
      <c r="E1834" s="18">
        <v>20</v>
      </c>
      <c r="F1834" s="18">
        <v>2000</v>
      </c>
      <c r="G1834" s="18">
        <v>40000</v>
      </c>
    </row>
    <row r="1835" ht="60" customHeight="1">
      <c r="A1835" s="10" t="s">
        <v>1591</v>
      </c>
      <c r="B1835" s="11" t="s">
        <v>1363</v>
      </c>
      <c r="C1835" s="11"/>
      <c r="D1835" s="10" t="s">
        <v>58</v>
      </c>
      <c r="E1835" s="18">
        <v>10</v>
      </c>
      <c r="F1835" s="18">
        <v>3500</v>
      </c>
      <c r="G1835" s="18">
        <v>35000</v>
      </c>
    </row>
    <row r="1836" ht="60" customHeight="1">
      <c r="A1836" s="10" t="s">
        <v>1591</v>
      </c>
      <c r="B1836" s="11" t="s">
        <v>1364</v>
      </c>
      <c r="C1836" s="11"/>
      <c r="D1836" s="10" t="s">
        <v>58</v>
      </c>
      <c r="E1836" s="18">
        <v>10</v>
      </c>
      <c r="F1836" s="18">
        <v>2000</v>
      </c>
      <c r="G1836" s="18">
        <v>20000</v>
      </c>
    </row>
    <row r="1837" ht="100" customHeight="1">
      <c r="A1837" s="10" t="s">
        <v>1591</v>
      </c>
      <c r="B1837" s="11" t="s">
        <v>1365</v>
      </c>
      <c r="C1837" s="11"/>
      <c r="D1837" s="10" t="s">
        <v>58</v>
      </c>
      <c r="E1837" s="18">
        <v>10</v>
      </c>
      <c r="F1837" s="18">
        <v>4000</v>
      </c>
      <c r="G1837" s="18">
        <v>40000</v>
      </c>
    </row>
    <row r="1838" ht="80" customHeight="1">
      <c r="A1838" s="10" t="s">
        <v>1591</v>
      </c>
      <c r="B1838" s="11" t="s">
        <v>1366</v>
      </c>
      <c r="C1838" s="11"/>
      <c r="D1838" s="10" t="s">
        <v>58</v>
      </c>
      <c r="E1838" s="18">
        <v>10</v>
      </c>
      <c r="F1838" s="18">
        <v>3800</v>
      </c>
      <c r="G1838" s="18">
        <v>38000</v>
      </c>
    </row>
    <row r="1839" ht="60" customHeight="1">
      <c r="A1839" s="10" t="s">
        <v>1591</v>
      </c>
      <c r="B1839" s="11" t="s">
        <v>1367</v>
      </c>
      <c r="C1839" s="11"/>
      <c r="D1839" s="10" t="s">
        <v>58</v>
      </c>
      <c r="E1839" s="18">
        <v>10</v>
      </c>
      <c r="F1839" s="18">
        <v>2200</v>
      </c>
      <c r="G1839" s="18">
        <v>22000</v>
      </c>
    </row>
    <row r="1840" ht="60" customHeight="1">
      <c r="A1840" s="10" t="s">
        <v>1591</v>
      </c>
      <c r="B1840" s="11" t="s">
        <v>1368</v>
      </c>
      <c r="C1840" s="11"/>
      <c r="D1840" s="10" t="s">
        <v>58</v>
      </c>
      <c r="E1840" s="18">
        <v>10</v>
      </c>
      <c r="F1840" s="18">
        <v>1300</v>
      </c>
      <c r="G1840" s="18">
        <v>13000</v>
      </c>
    </row>
    <row r="1841" ht="25" customHeight="1">
      <c r="A1841" s="26" t="s">
        <v>621</v>
      </c>
      <c r="B1841" s="26"/>
      <c r="C1841" s="26"/>
      <c r="D1841" s="26"/>
      <c r="E1841" s="22">
        <f>SUBTOTAL(9,E1831:E1840)</f>
      </c>
      <c r="F1841" s="22" t="s">
        <v>506</v>
      </c>
      <c r="G1841" s="22">
        <f>SUBTOTAL(9,G1831:G1840)</f>
      </c>
    </row>
    <row r="1842" ht="25" customHeight="1">
      <c r="A1842" s="26" t="s">
        <v>622</v>
      </c>
      <c r="B1842" s="26"/>
      <c r="C1842" s="26"/>
      <c r="D1842" s="26"/>
      <c r="E1842" s="26"/>
      <c r="F1842" s="26"/>
      <c r="G1842" s="22">
        <f>SUBTOTAL(9,G1810:G1841)</f>
      </c>
    </row>
    <row r="1843" ht="25" customHeight="1">
</row>
    <row r="1844" ht="20" customHeight="1">
      <c r="A1844" s="23" t="s">
        <v>423</v>
      </c>
      <c r="B1844" s="23"/>
      <c r="C1844" s="24" t="s">
        <v>289</v>
      </c>
      <c r="D1844" s="24"/>
      <c r="E1844" s="24"/>
      <c r="F1844" s="24"/>
      <c r="G1844" s="24"/>
    </row>
    <row r="1845" ht="20" customHeight="1">
      <c r="A1845" s="23" t="s">
        <v>424</v>
      </c>
      <c r="B1845" s="23"/>
      <c r="C1845" s="24" t="s">
        <v>425</v>
      </c>
      <c r="D1845" s="24"/>
      <c r="E1845" s="24"/>
      <c r="F1845" s="24"/>
      <c r="G1845" s="24"/>
    </row>
    <row r="1846" ht="25" customHeight="1">
      <c r="A1846" s="23" t="s">
        <v>426</v>
      </c>
      <c r="B1846" s="23"/>
      <c r="C1846" s="24" t="s">
        <v>404</v>
      </c>
      <c r="D1846" s="24"/>
      <c r="E1846" s="24"/>
      <c r="F1846" s="24"/>
      <c r="G1846" s="24"/>
    </row>
    <row r="1847" ht="15" customHeight="1">
</row>
    <row r="1848" ht="25" customHeight="1">
      <c r="A1848" s="6" t="s">
        <v>1000</v>
      </c>
      <c r="B1848" s="6"/>
      <c r="C1848" s="6"/>
      <c r="D1848" s="6"/>
      <c r="E1848" s="6"/>
      <c r="F1848" s="6"/>
      <c r="G1848" s="6"/>
    </row>
    <row r="1849" ht="15" customHeight="1">
</row>
    <row r="1850" ht="50" customHeight="1">
      <c r="A1850" s="10" t="s">
        <v>335</v>
      </c>
      <c r="B1850" s="10" t="s">
        <v>542</v>
      </c>
      <c r="C1850" s="10"/>
      <c r="D1850" s="10" t="s">
        <v>615</v>
      </c>
      <c r="E1850" s="10" t="s">
        <v>616</v>
      </c>
      <c r="F1850" s="10" t="s">
        <v>617</v>
      </c>
      <c r="G1850" s="10" t="s">
        <v>618</v>
      </c>
    </row>
    <row r="1851" ht="15" customHeight="1">
      <c r="A1851" s="10">
        <v>1</v>
      </c>
      <c r="B1851" s="10">
        <v>2</v>
      </c>
      <c r="C1851" s="10"/>
      <c r="D1851" s="10">
        <v>3</v>
      </c>
      <c r="E1851" s="10">
        <v>4</v>
      </c>
      <c r="F1851" s="10">
        <v>5</v>
      </c>
      <c r="G1851" s="10">
        <v>6</v>
      </c>
    </row>
    <row r="1852" ht="40" customHeight="1">
      <c r="A1852" s="10" t="s">
        <v>1592</v>
      </c>
      <c r="B1852" s="11" t="s">
        <v>1002</v>
      </c>
      <c r="C1852" s="11"/>
      <c r="D1852" s="10" t="s">
        <v>58</v>
      </c>
      <c r="E1852" s="18">
        <v>4300</v>
      </c>
      <c r="F1852" s="18">
        <v>55.46</v>
      </c>
      <c r="G1852" s="18">
        <v>238478</v>
      </c>
    </row>
    <row r="1853" ht="25" customHeight="1">
      <c r="A1853" s="26" t="s">
        <v>621</v>
      </c>
      <c r="B1853" s="26"/>
      <c r="C1853" s="26"/>
      <c r="D1853" s="26"/>
      <c r="E1853" s="22">
        <f>SUBTOTAL(9,E1852:E1852)</f>
      </c>
      <c r="F1853" s="22" t="s">
        <v>506</v>
      </c>
      <c r="G1853" s="22">
        <f>SUBTOTAL(9,G1852:G1852)</f>
      </c>
    </row>
    <row r="1854" ht="40" customHeight="1">
      <c r="A1854" s="10" t="s">
        <v>1593</v>
      </c>
      <c r="B1854" s="11" t="s">
        <v>1004</v>
      </c>
      <c r="C1854" s="11"/>
      <c r="D1854" s="10" t="s">
        <v>58</v>
      </c>
      <c r="E1854" s="18">
        <v>3500</v>
      </c>
      <c r="F1854" s="18">
        <v>58.85</v>
      </c>
      <c r="G1854" s="18">
        <v>205975</v>
      </c>
    </row>
    <row r="1855" ht="25" customHeight="1">
      <c r="A1855" s="26" t="s">
        <v>621</v>
      </c>
      <c r="B1855" s="26"/>
      <c r="C1855" s="26"/>
      <c r="D1855" s="26"/>
      <c r="E1855" s="22">
        <f>SUBTOTAL(9,E1854:E1854)</f>
      </c>
      <c r="F1855" s="22" t="s">
        <v>506</v>
      </c>
      <c r="G1855" s="22">
        <f>SUBTOTAL(9,G1854:G1854)</f>
      </c>
    </row>
    <row r="1856" ht="25" customHeight="1">
      <c r="A1856" s="26" t="s">
        <v>622</v>
      </c>
      <c r="B1856" s="26"/>
      <c r="C1856" s="26"/>
      <c r="D1856" s="26"/>
      <c r="E1856" s="26"/>
      <c r="F1856" s="26"/>
      <c r="G1856" s="22">
        <f>SUBTOTAL(9,G1852:G1855)</f>
      </c>
    </row>
    <row r="1857" ht="25" customHeight="1">
</row>
    <row r="1858" ht="20" customHeight="1">
      <c r="A1858" s="23" t="s">
        <v>423</v>
      </c>
      <c r="B1858" s="23"/>
      <c r="C1858" s="24" t="s">
        <v>289</v>
      </c>
      <c r="D1858" s="24"/>
      <c r="E1858" s="24"/>
      <c r="F1858" s="24"/>
      <c r="G1858" s="24"/>
    </row>
    <row r="1859" ht="20" customHeight="1">
      <c r="A1859" s="23" t="s">
        <v>424</v>
      </c>
      <c r="B1859" s="23"/>
      <c r="C1859" s="24" t="s">
        <v>425</v>
      </c>
      <c r="D1859" s="24"/>
      <c r="E1859" s="24"/>
      <c r="F1859" s="24"/>
      <c r="G1859" s="24"/>
    </row>
    <row r="1860" ht="25" customHeight="1">
      <c r="A1860" s="23" t="s">
        <v>426</v>
      </c>
      <c r="B1860" s="23"/>
      <c r="C1860" s="24" t="s">
        <v>404</v>
      </c>
      <c r="D1860" s="24"/>
      <c r="E1860" s="24"/>
      <c r="F1860" s="24"/>
      <c r="G1860" s="24"/>
    </row>
    <row r="1861" ht="15" customHeight="1">
</row>
    <row r="1862" ht="25" customHeight="1">
      <c r="A1862" s="6" t="s">
        <v>658</v>
      </c>
      <c r="B1862" s="6"/>
      <c r="C1862" s="6"/>
      <c r="D1862" s="6"/>
      <c r="E1862" s="6"/>
      <c r="F1862" s="6"/>
      <c r="G1862" s="6"/>
    </row>
    <row r="1863" ht="15" customHeight="1">
</row>
    <row r="1864" ht="50" customHeight="1">
      <c r="A1864" s="10" t="s">
        <v>335</v>
      </c>
      <c r="B1864" s="10" t="s">
        <v>542</v>
      </c>
      <c r="C1864" s="10"/>
      <c r="D1864" s="10" t="s">
        <v>615</v>
      </c>
      <c r="E1864" s="10" t="s">
        <v>616</v>
      </c>
      <c r="F1864" s="10" t="s">
        <v>617</v>
      </c>
      <c r="G1864" s="10" t="s">
        <v>618</v>
      </c>
    </row>
    <row r="1865" ht="15" customHeight="1">
      <c r="A1865" s="10">
        <v>1</v>
      </c>
      <c r="B1865" s="10">
        <v>2</v>
      </c>
      <c r="C1865" s="10"/>
      <c r="D1865" s="10">
        <v>3</v>
      </c>
      <c r="E1865" s="10">
        <v>4</v>
      </c>
      <c r="F1865" s="10">
        <v>5</v>
      </c>
      <c r="G1865" s="10">
        <v>6</v>
      </c>
    </row>
    <row r="1866" ht="40" customHeight="1">
      <c r="A1866" s="10" t="s">
        <v>1594</v>
      </c>
      <c r="B1866" s="11" t="s">
        <v>1006</v>
      </c>
      <c r="C1866" s="11"/>
      <c r="D1866" s="10" t="s">
        <v>58</v>
      </c>
      <c r="E1866" s="18">
        <v>14</v>
      </c>
      <c r="F1866" s="18">
        <v>8400</v>
      </c>
      <c r="G1866" s="18">
        <v>117600</v>
      </c>
    </row>
    <row r="1867" ht="25" customHeight="1">
      <c r="A1867" s="26" t="s">
        <v>621</v>
      </c>
      <c r="B1867" s="26"/>
      <c r="C1867" s="26"/>
      <c r="D1867" s="26"/>
      <c r="E1867" s="22">
        <f>SUBTOTAL(9,E1866:E1866)</f>
      </c>
      <c r="F1867" s="22" t="s">
        <v>506</v>
      </c>
      <c r="G1867" s="22">
        <f>SUBTOTAL(9,G1866:G1866)</f>
      </c>
    </row>
    <row r="1868" ht="40" customHeight="1">
      <c r="A1868" s="10" t="s">
        <v>1595</v>
      </c>
      <c r="B1868" s="11" t="s">
        <v>1008</v>
      </c>
      <c r="C1868" s="11"/>
      <c r="D1868" s="10" t="s">
        <v>58</v>
      </c>
      <c r="E1868" s="18">
        <v>9</v>
      </c>
      <c r="F1868" s="18">
        <v>4900</v>
      </c>
      <c r="G1868" s="18">
        <v>44100</v>
      </c>
    </row>
    <row r="1869" ht="25" customHeight="1">
      <c r="A1869" s="26" t="s">
        <v>621</v>
      </c>
      <c r="B1869" s="26"/>
      <c r="C1869" s="26"/>
      <c r="D1869" s="26"/>
      <c r="E1869" s="22">
        <f>SUBTOTAL(9,E1868:E1868)</f>
      </c>
      <c r="F1869" s="22" t="s">
        <v>506</v>
      </c>
      <c r="G1869" s="22">
        <f>SUBTOTAL(9,G1868:G1868)</f>
      </c>
    </row>
    <row r="1870" ht="40" customHeight="1">
      <c r="A1870" s="10" t="s">
        <v>1596</v>
      </c>
      <c r="B1870" s="11" t="s">
        <v>1010</v>
      </c>
      <c r="C1870" s="11"/>
      <c r="D1870" s="10" t="s">
        <v>58</v>
      </c>
      <c r="E1870" s="18">
        <v>5</v>
      </c>
      <c r="F1870" s="18">
        <v>2900</v>
      </c>
      <c r="G1870" s="18">
        <v>14500</v>
      </c>
    </row>
    <row r="1871" ht="25" customHeight="1">
      <c r="A1871" s="26" t="s">
        <v>621</v>
      </c>
      <c r="B1871" s="26"/>
      <c r="C1871" s="26"/>
      <c r="D1871" s="26"/>
      <c r="E1871" s="22">
        <f>SUBTOTAL(9,E1870:E1870)</f>
      </c>
      <c r="F1871" s="22" t="s">
        <v>506</v>
      </c>
      <c r="G1871" s="22">
        <f>SUBTOTAL(9,G1870:G1870)</f>
      </c>
    </row>
    <row r="1872" ht="40" customHeight="1">
      <c r="A1872" s="10" t="s">
        <v>1597</v>
      </c>
      <c r="B1872" s="11" t="s">
        <v>1012</v>
      </c>
      <c r="C1872" s="11"/>
      <c r="D1872" s="10" t="s">
        <v>58</v>
      </c>
      <c r="E1872" s="18">
        <v>14</v>
      </c>
      <c r="F1872" s="18">
        <v>15000</v>
      </c>
      <c r="G1872" s="18">
        <v>210000</v>
      </c>
    </row>
    <row r="1873" ht="25" customHeight="1">
      <c r="A1873" s="26" t="s">
        <v>621</v>
      </c>
      <c r="B1873" s="26"/>
      <c r="C1873" s="26"/>
      <c r="D1873" s="26"/>
      <c r="E1873" s="22">
        <f>SUBTOTAL(9,E1872:E1872)</f>
      </c>
      <c r="F1873" s="22" t="s">
        <v>506</v>
      </c>
      <c r="G1873" s="22">
        <f>SUBTOTAL(9,G1872:G1872)</f>
      </c>
    </row>
    <row r="1874" ht="40" customHeight="1">
      <c r="A1874" s="10" t="s">
        <v>1598</v>
      </c>
      <c r="B1874" s="11" t="s">
        <v>1014</v>
      </c>
      <c r="C1874" s="11"/>
      <c r="D1874" s="10" t="s">
        <v>58</v>
      </c>
      <c r="E1874" s="18">
        <v>14</v>
      </c>
      <c r="F1874" s="18">
        <v>15000</v>
      </c>
      <c r="G1874" s="18">
        <v>210000</v>
      </c>
    </row>
    <row r="1875" ht="25" customHeight="1">
      <c r="A1875" s="26" t="s">
        <v>621</v>
      </c>
      <c r="B1875" s="26"/>
      <c r="C1875" s="26"/>
      <c r="D1875" s="26"/>
      <c r="E1875" s="22">
        <f>SUBTOTAL(9,E1874:E1874)</f>
      </c>
      <c r="F1875" s="22" t="s">
        <v>506</v>
      </c>
      <c r="G1875" s="22">
        <f>SUBTOTAL(9,G1874:G1874)</f>
      </c>
    </row>
    <row r="1876" ht="40" customHeight="1">
      <c r="A1876" s="10" t="s">
        <v>1599</v>
      </c>
      <c r="B1876" s="11" t="s">
        <v>1016</v>
      </c>
      <c r="C1876" s="11"/>
      <c r="D1876" s="10" t="s">
        <v>58</v>
      </c>
      <c r="E1876" s="18">
        <v>17</v>
      </c>
      <c r="F1876" s="18">
        <v>4300</v>
      </c>
      <c r="G1876" s="18">
        <v>73100</v>
      </c>
    </row>
    <row r="1877" ht="25" customHeight="1">
      <c r="A1877" s="26" t="s">
        <v>621</v>
      </c>
      <c r="B1877" s="26"/>
      <c r="C1877" s="26"/>
      <c r="D1877" s="26"/>
      <c r="E1877" s="22">
        <f>SUBTOTAL(9,E1876:E1876)</f>
      </c>
      <c r="F1877" s="22" t="s">
        <v>506</v>
      </c>
      <c r="G1877" s="22">
        <f>SUBTOTAL(9,G1876:G1876)</f>
      </c>
    </row>
    <row r="1878" ht="40" customHeight="1">
      <c r="A1878" s="10" t="s">
        <v>1600</v>
      </c>
      <c r="B1878" s="11" t="s">
        <v>1018</v>
      </c>
      <c r="C1878" s="11"/>
      <c r="D1878" s="10" t="s">
        <v>58</v>
      </c>
      <c r="E1878" s="18">
        <v>14</v>
      </c>
      <c r="F1878" s="18">
        <v>50000</v>
      </c>
      <c r="G1878" s="18">
        <v>700000</v>
      </c>
    </row>
    <row r="1879" ht="25" customHeight="1">
      <c r="A1879" s="26" t="s">
        <v>621</v>
      </c>
      <c r="B1879" s="26"/>
      <c r="C1879" s="26"/>
      <c r="D1879" s="26"/>
      <c r="E1879" s="22">
        <f>SUBTOTAL(9,E1878:E1878)</f>
      </c>
      <c r="F1879" s="22" t="s">
        <v>506</v>
      </c>
      <c r="G1879" s="22">
        <f>SUBTOTAL(9,G1878:G1878)</f>
      </c>
    </row>
    <row r="1880" ht="40" customHeight="1">
      <c r="A1880" s="10" t="s">
        <v>1601</v>
      </c>
      <c r="B1880" s="11" t="s">
        <v>1020</v>
      </c>
      <c r="C1880" s="11"/>
      <c r="D1880" s="10" t="s">
        <v>58</v>
      </c>
      <c r="E1880" s="18">
        <v>14</v>
      </c>
      <c r="F1880" s="18">
        <v>8300</v>
      </c>
      <c r="G1880" s="18">
        <v>116200</v>
      </c>
    </row>
    <row r="1881" ht="25" customHeight="1">
      <c r="A1881" s="26" t="s">
        <v>621</v>
      </c>
      <c r="B1881" s="26"/>
      <c r="C1881" s="26"/>
      <c r="D1881" s="26"/>
      <c r="E1881" s="22">
        <f>SUBTOTAL(9,E1880:E1880)</f>
      </c>
      <c r="F1881" s="22" t="s">
        <v>506</v>
      </c>
      <c r="G1881" s="22">
        <f>SUBTOTAL(9,G1880:G1880)</f>
      </c>
    </row>
    <row r="1882" ht="40" customHeight="1">
      <c r="A1882" s="10" t="s">
        <v>1602</v>
      </c>
      <c r="B1882" s="11" t="s">
        <v>1021</v>
      </c>
      <c r="C1882" s="11"/>
      <c r="D1882" s="10" t="s">
        <v>58</v>
      </c>
      <c r="E1882" s="18">
        <v>45</v>
      </c>
      <c r="F1882" s="18">
        <v>10000</v>
      </c>
      <c r="G1882" s="18">
        <v>450000</v>
      </c>
    </row>
    <row r="1883" ht="25" customHeight="1">
      <c r="A1883" s="26" t="s">
        <v>621</v>
      </c>
      <c r="B1883" s="26"/>
      <c r="C1883" s="26"/>
      <c r="D1883" s="26"/>
      <c r="E1883" s="22">
        <f>SUBTOTAL(9,E1882:E1882)</f>
      </c>
      <c r="F1883" s="22" t="s">
        <v>506</v>
      </c>
      <c r="G1883" s="22">
        <f>SUBTOTAL(9,G1882:G1882)</f>
      </c>
    </row>
    <row r="1884" ht="40" customHeight="1">
      <c r="A1884" s="10" t="s">
        <v>1603</v>
      </c>
      <c r="B1884" s="11" t="s">
        <v>1023</v>
      </c>
      <c r="C1884" s="11"/>
      <c r="D1884" s="10" t="s">
        <v>58</v>
      </c>
      <c r="E1884" s="18">
        <v>45</v>
      </c>
      <c r="F1884" s="18">
        <v>2500</v>
      </c>
      <c r="G1884" s="18">
        <v>112500</v>
      </c>
    </row>
    <row r="1885" ht="25" customHeight="1">
      <c r="A1885" s="26" t="s">
        <v>621</v>
      </c>
      <c r="B1885" s="26"/>
      <c r="C1885" s="26"/>
      <c r="D1885" s="26"/>
      <c r="E1885" s="22">
        <f>SUBTOTAL(9,E1884:E1884)</f>
      </c>
      <c r="F1885" s="22" t="s">
        <v>506</v>
      </c>
      <c r="G1885" s="22">
        <f>SUBTOTAL(9,G1884:G1884)</f>
      </c>
    </row>
    <row r="1886" ht="40" customHeight="1">
      <c r="A1886" s="10" t="s">
        <v>1604</v>
      </c>
      <c r="B1886" s="11" t="s">
        <v>1025</v>
      </c>
      <c r="C1886" s="11"/>
      <c r="D1886" s="10" t="s">
        <v>58</v>
      </c>
      <c r="E1886" s="18">
        <v>45</v>
      </c>
      <c r="F1886" s="18">
        <v>3500</v>
      </c>
      <c r="G1886" s="18">
        <v>157500</v>
      </c>
    </row>
    <row r="1887" ht="25" customHeight="1">
      <c r="A1887" s="26" t="s">
        <v>621</v>
      </c>
      <c r="B1887" s="26"/>
      <c r="C1887" s="26"/>
      <c r="D1887" s="26"/>
      <c r="E1887" s="22">
        <f>SUBTOTAL(9,E1886:E1886)</f>
      </c>
      <c r="F1887" s="22" t="s">
        <v>506</v>
      </c>
      <c r="G1887" s="22">
        <f>SUBTOTAL(9,G1886:G1886)</f>
      </c>
    </row>
    <row r="1888" ht="40" customHeight="1">
      <c r="A1888" s="10" t="s">
        <v>1605</v>
      </c>
      <c r="B1888" s="11" t="s">
        <v>1027</v>
      </c>
      <c r="C1888" s="11"/>
      <c r="D1888" s="10" t="s">
        <v>58</v>
      </c>
      <c r="E1888" s="18">
        <v>45</v>
      </c>
      <c r="F1888" s="18">
        <v>6000</v>
      </c>
      <c r="G1888" s="18">
        <v>270000</v>
      </c>
    </row>
    <row r="1889" ht="25" customHeight="1">
      <c r="A1889" s="26" t="s">
        <v>621</v>
      </c>
      <c r="B1889" s="26"/>
      <c r="C1889" s="26"/>
      <c r="D1889" s="26"/>
      <c r="E1889" s="22">
        <f>SUBTOTAL(9,E1888:E1888)</f>
      </c>
      <c r="F1889" s="22" t="s">
        <v>506</v>
      </c>
      <c r="G1889" s="22">
        <f>SUBTOTAL(9,G1888:G1888)</f>
      </c>
    </row>
    <row r="1890" ht="40" customHeight="1">
      <c r="A1890" s="10" t="s">
        <v>1606</v>
      </c>
      <c r="B1890" s="11" t="s">
        <v>1384</v>
      </c>
      <c r="C1890" s="11"/>
      <c r="D1890" s="10" t="s">
        <v>58</v>
      </c>
      <c r="E1890" s="18">
        <v>47</v>
      </c>
      <c r="F1890" s="18">
        <v>8800</v>
      </c>
      <c r="G1890" s="18">
        <v>413600</v>
      </c>
    </row>
    <row r="1891" ht="25" customHeight="1">
      <c r="A1891" s="26" t="s">
        <v>621</v>
      </c>
      <c r="B1891" s="26"/>
      <c r="C1891" s="26"/>
      <c r="D1891" s="26"/>
      <c r="E1891" s="22">
        <f>SUBTOTAL(9,E1890:E1890)</f>
      </c>
      <c r="F1891" s="22" t="s">
        <v>506</v>
      </c>
      <c r="G1891" s="22">
        <f>SUBTOTAL(9,G1890:G1890)</f>
      </c>
    </row>
    <row r="1892" ht="40" customHeight="1">
      <c r="A1892" s="10" t="s">
        <v>1607</v>
      </c>
      <c r="B1892" s="11" t="s">
        <v>1029</v>
      </c>
      <c r="C1892" s="11"/>
      <c r="D1892" s="10" t="s">
        <v>58</v>
      </c>
      <c r="E1892" s="18">
        <v>45</v>
      </c>
      <c r="F1892" s="18">
        <v>7000</v>
      </c>
      <c r="G1892" s="18">
        <v>315000</v>
      </c>
    </row>
    <row r="1893" ht="25" customHeight="1">
      <c r="A1893" s="26" t="s">
        <v>621</v>
      </c>
      <c r="B1893" s="26"/>
      <c r="C1893" s="26"/>
      <c r="D1893" s="26"/>
      <c r="E1893" s="22">
        <f>SUBTOTAL(9,E1892:E1892)</f>
      </c>
      <c r="F1893" s="22" t="s">
        <v>506</v>
      </c>
      <c r="G1893" s="22">
        <f>SUBTOTAL(9,G1892:G1892)</f>
      </c>
    </row>
    <row r="1894" ht="40" customHeight="1">
      <c r="A1894" s="10" t="s">
        <v>1608</v>
      </c>
      <c r="B1894" s="11" t="s">
        <v>1031</v>
      </c>
      <c r="C1894" s="11"/>
      <c r="D1894" s="10" t="s">
        <v>58</v>
      </c>
      <c r="E1894" s="18">
        <v>45</v>
      </c>
      <c r="F1894" s="18">
        <v>7000</v>
      </c>
      <c r="G1894" s="18">
        <v>315000</v>
      </c>
    </row>
    <row r="1895" ht="25" customHeight="1">
      <c r="A1895" s="26" t="s">
        <v>621</v>
      </c>
      <c r="B1895" s="26"/>
      <c r="C1895" s="26"/>
      <c r="D1895" s="26"/>
      <c r="E1895" s="22">
        <f>SUBTOTAL(9,E1894:E1894)</f>
      </c>
      <c r="F1895" s="22" t="s">
        <v>506</v>
      </c>
      <c r="G1895" s="22">
        <f>SUBTOTAL(9,G1894:G1894)</f>
      </c>
    </row>
    <row r="1896" ht="20" customHeight="1">
      <c r="A1896" s="10" t="s">
        <v>1609</v>
      </c>
      <c r="B1896" s="11" t="s">
        <v>1033</v>
      </c>
      <c r="C1896" s="11"/>
      <c r="D1896" s="10" t="s">
        <v>58</v>
      </c>
      <c r="E1896" s="18">
        <v>45</v>
      </c>
      <c r="F1896" s="18">
        <v>4000</v>
      </c>
      <c r="G1896" s="18">
        <v>180000</v>
      </c>
    </row>
    <row r="1897" ht="25" customHeight="1">
      <c r="A1897" s="26" t="s">
        <v>621</v>
      </c>
      <c r="B1897" s="26"/>
      <c r="C1897" s="26"/>
      <c r="D1897" s="26"/>
      <c r="E1897" s="22">
        <f>SUBTOTAL(9,E1896:E1896)</f>
      </c>
      <c r="F1897" s="22" t="s">
        <v>506</v>
      </c>
      <c r="G1897" s="22">
        <f>SUBTOTAL(9,G1896:G1896)</f>
      </c>
    </row>
    <row r="1898" ht="20" customHeight="1">
      <c r="A1898" s="10" t="s">
        <v>1610</v>
      </c>
      <c r="B1898" s="11" t="s">
        <v>1035</v>
      </c>
      <c r="C1898" s="11"/>
      <c r="D1898" s="10" t="s">
        <v>58</v>
      </c>
      <c r="E1898" s="18">
        <v>138</v>
      </c>
      <c r="F1898" s="18">
        <v>2200</v>
      </c>
      <c r="G1898" s="18">
        <v>303600</v>
      </c>
    </row>
    <row r="1899" ht="25" customHeight="1">
      <c r="A1899" s="26" t="s">
        <v>621</v>
      </c>
      <c r="B1899" s="26"/>
      <c r="C1899" s="26"/>
      <c r="D1899" s="26"/>
      <c r="E1899" s="22">
        <f>SUBTOTAL(9,E1898:E1898)</f>
      </c>
      <c r="F1899" s="22" t="s">
        <v>506</v>
      </c>
      <c r="G1899" s="22">
        <f>SUBTOTAL(9,G1898:G1898)</f>
      </c>
    </row>
    <row r="1900" ht="40" customHeight="1">
      <c r="A1900" s="10" t="s">
        <v>1611</v>
      </c>
      <c r="B1900" s="11" t="s">
        <v>1037</v>
      </c>
      <c r="C1900" s="11"/>
      <c r="D1900" s="10" t="s">
        <v>58</v>
      </c>
      <c r="E1900" s="18">
        <v>138</v>
      </c>
      <c r="F1900" s="18">
        <v>2200</v>
      </c>
      <c r="G1900" s="18">
        <v>303600</v>
      </c>
    </row>
    <row r="1901" ht="25" customHeight="1">
      <c r="A1901" s="26" t="s">
        <v>621</v>
      </c>
      <c r="B1901" s="26"/>
      <c r="C1901" s="26"/>
      <c r="D1901" s="26"/>
      <c r="E1901" s="22">
        <f>SUBTOTAL(9,E1900:E1900)</f>
      </c>
      <c r="F1901" s="22" t="s">
        <v>506</v>
      </c>
      <c r="G1901" s="22">
        <f>SUBTOTAL(9,G1900:G1900)</f>
      </c>
    </row>
    <row r="1902" ht="40" customHeight="1">
      <c r="A1902" s="10" t="s">
        <v>1612</v>
      </c>
      <c r="B1902" s="11" t="s">
        <v>1039</v>
      </c>
      <c r="C1902" s="11"/>
      <c r="D1902" s="10" t="s">
        <v>58</v>
      </c>
      <c r="E1902" s="18">
        <v>46</v>
      </c>
      <c r="F1902" s="18">
        <v>18000</v>
      </c>
      <c r="G1902" s="18">
        <v>828000</v>
      </c>
    </row>
    <row r="1903" ht="25" customHeight="1">
      <c r="A1903" s="26" t="s">
        <v>621</v>
      </c>
      <c r="B1903" s="26"/>
      <c r="C1903" s="26"/>
      <c r="D1903" s="26"/>
      <c r="E1903" s="22">
        <f>SUBTOTAL(9,E1902:E1902)</f>
      </c>
      <c r="F1903" s="22" t="s">
        <v>506</v>
      </c>
      <c r="G1903" s="22">
        <f>SUBTOTAL(9,G1902:G1902)</f>
      </c>
    </row>
    <row r="1904" ht="40" customHeight="1">
      <c r="A1904" s="10" t="s">
        <v>1613</v>
      </c>
      <c r="B1904" s="11" t="s">
        <v>1006</v>
      </c>
      <c r="C1904" s="11"/>
      <c r="D1904" s="10" t="s">
        <v>58</v>
      </c>
      <c r="E1904" s="18">
        <v>108</v>
      </c>
      <c r="F1904" s="18">
        <v>9000</v>
      </c>
      <c r="G1904" s="18">
        <v>972000</v>
      </c>
    </row>
    <row r="1905" ht="25" customHeight="1">
      <c r="A1905" s="26" t="s">
        <v>621</v>
      </c>
      <c r="B1905" s="26"/>
      <c r="C1905" s="26"/>
      <c r="D1905" s="26"/>
      <c r="E1905" s="22">
        <f>SUBTOTAL(9,E1904:E1904)</f>
      </c>
      <c r="F1905" s="22" t="s">
        <v>506</v>
      </c>
      <c r="G1905" s="22">
        <f>SUBTOTAL(9,G1904:G1904)</f>
      </c>
    </row>
    <row r="1906" ht="20" customHeight="1">
      <c r="A1906" s="10" t="s">
        <v>1614</v>
      </c>
      <c r="B1906" s="11" t="s">
        <v>1042</v>
      </c>
      <c r="C1906" s="11"/>
      <c r="D1906" s="10" t="s">
        <v>58</v>
      </c>
      <c r="E1906" s="18">
        <v>92</v>
      </c>
      <c r="F1906" s="18">
        <v>1500</v>
      </c>
      <c r="G1906" s="18">
        <v>138000</v>
      </c>
    </row>
    <row r="1907" ht="25" customHeight="1">
      <c r="A1907" s="26" t="s">
        <v>621</v>
      </c>
      <c r="B1907" s="26"/>
      <c r="C1907" s="26"/>
      <c r="D1907" s="26"/>
      <c r="E1907" s="22">
        <f>SUBTOTAL(9,E1906:E1906)</f>
      </c>
      <c r="F1907" s="22" t="s">
        <v>506</v>
      </c>
      <c r="G1907" s="22">
        <f>SUBTOTAL(9,G1906:G1906)</f>
      </c>
    </row>
    <row r="1908" ht="20" customHeight="1">
      <c r="A1908" s="10" t="s">
        <v>1615</v>
      </c>
      <c r="B1908" s="11" t="s">
        <v>1044</v>
      </c>
      <c r="C1908" s="11"/>
      <c r="D1908" s="10" t="s">
        <v>58</v>
      </c>
      <c r="E1908" s="18">
        <v>178</v>
      </c>
      <c r="F1908" s="18">
        <v>650</v>
      </c>
      <c r="G1908" s="18">
        <v>115700</v>
      </c>
    </row>
    <row r="1909" ht="25" customHeight="1">
      <c r="A1909" s="26" t="s">
        <v>621</v>
      </c>
      <c r="B1909" s="26"/>
      <c r="C1909" s="26"/>
      <c r="D1909" s="26"/>
      <c r="E1909" s="22">
        <f>SUBTOTAL(9,E1908:E1908)</f>
      </c>
      <c r="F1909" s="22" t="s">
        <v>506</v>
      </c>
      <c r="G1909" s="22">
        <f>SUBTOTAL(9,G1908:G1908)</f>
      </c>
    </row>
    <row r="1910" ht="20" customHeight="1">
      <c r="A1910" s="10" t="s">
        <v>1616</v>
      </c>
      <c r="B1910" s="11" t="s">
        <v>1046</v>
      </c>
      <c r="C1910" s="11"/>
      <c r="D1910" s="10" t="s">
        <v>58</v>
      </c>
      <c r="E1910" s="18">
        <v>92</v>
      </c>
      <c r="F1910" s="18">
        <v>800</v>
      </c>
      <c r="G1910" s="18">
        <v>73600</v>
      </c>
    </row>
    <row r="1911" ht="25" customHeight="1">
      <c r="A1911" s="26" t="s">
        <v>621</v>
      </c>
      <c r="B1911" s="26"/>
      <c r="C1911" s="26"/>
      <c r="D1911" s="26"/>
      <c r="E1911" s="22">
        <f>SUBTOTAL(9,E1910:E1910)</f>
      </c>
      <c r="F1911" s="22" t="s">
        <v>506</v>
      </c>
      <c r="G1911" s="22">
        <f>SUBTOTAL(9,G1910:G1910)</f>
      </c>
    </row>
    <row r="1912" ht="40" customHeight="1">
      <c r="A1912" s="10" t="s">
        <v>1617</v>
      </c>
      <c r="B1912" s="11" t="s">
        <v>1048</v>
      </c>
      <c r="C1912" s="11"/>
      <c r="D1912" s="10" t="s">
        <v>58</v>
      </c>
      <c r="E1912" s="18">
        <v>94</v>
      </c>
      <c r="F1912" s="18">
        <v>15000</v>
      </c>
      <c r="G1912" s="18">
        <v>1410000</v>
      </c>
    </row>
    <row r="1913" ht="25" customHeight="1">
      <c r="A1913" s="26" t="s">
        <v>621</v>
      </c>
      <c r="B1913" s="26"/>
      <c r="C1913" s="26"/>
      <c r="D1913" s="26"/>
      <c r="E1913" s="22">
        <f>SUBTOTAL(9,E1912:E1912)</f>
      </c>
      <c r="F1913" s="22" t="s">
        <v>506</v>
      </c>
      <c r="G1913" s="22">
        <f>SUBTOTAL(9,G1912:G1912)</f>
      </c>
    </row>
    <row r="1914" ht="40" customHeight="1">
      <c r="A1914" s="10" t="s">
        <v>1618</v>
      </c>
      <c r="B1914" s="11" t="s">
        <v>1006</v>
      </c>
      <c r="C1914" s="11"/>
      <c r="D1914" s="10" t="s">
        <v>58</v>
      </c>
      <c r="E1914" s="18">
        <v>47</v>
      </c>
      <c r="F1914" s="18">
        <v>9000</v>
      </c>
      <c r="G1914" s="18">
        <v>423000</v>
      </c>
    </row>
    <row r="1915" ht="25" customHeight="1">
      <c r="A1915" s="26" t="s">
        <v>621</v>
      </c>
      <c r="B1915" s="26"/>
      <c r="C1915" s="26"/>
      <c r="D1915" s="26"/>
      <c r="E1915" s="22">
        <f>SUBTOTAL(9,E1914:E1914)</f>
      </c>
      <c r="F1915" s="22" t="s">
        <v>506</v>
      </c>
      <c r="G1915" s="22">
        <f>SUBTOTAL(9,G1914:G1914)</f>
      </c>
    </row>
    <row r="1916" ht="20" customHeight="1">
      <c r="A1916" s="10" t="s">
        <v>1619</v>
      </c>
      <c r="B1916" s="11" t="s">
        <v>1042</v>
      </c>
      <c r="C1916" s="11"/>
      <c r="D1916" s="10" t="s">
        <v>58</v>
      </c>
      <c r="E1916" s="18">
        <v>47</v>
      </c>
      <c r="F1916" s="18">
        <v>3000</v>
      </c>
      <c r="G1916" s="18">
        <v>141000</v>
      </c>
    </row>
    <row r="1917" ht="25" customHeight="1">
      <c r="A1917" s="26" t="s">
        <v>621</v>
      </c>
      <c r="B1917" s="26"/>
      <c r="C1917" s="26"/>
      <c r="D1917" s="26"/>
      <c r="E1917" s="22">
        <f>SUBTOTAL(9,E1916:E1916)</f>
      </c>
      <c r="F1917" s="22" t="s">
        <v>506</v>
      </c>
      <c r="G1917" s="22">
        <f>SUBTOTAL(9,G1916:G1916)</f>
      </c>
    </row>
    <row r="1918" ht="40" customHeight="1">
      <c r="A1918" s="10" t="s">
        <v>1620</v>
      </c>
      <c r="B1918" s="11" t="s">
        <v>1020</v>
      </c>
      <c r="C1918" s="11"/>
      <c r="D1918" s="10" t="s">
        <v>58</v>
      </c>
      <c r="E1918" s="18">
        <v>32</v>
      </c>
      <c r="F1918" s="18">
        <v>10000</v>
      </c>
      <c r="G1918" s="18">
        <v>320000</v>
      </c>
    </row>
    <row r="1919" ht="25" customHeight="1">
      <c r="A1919" s="26" t="s">
        <v>621</v>
      </c>
      <c r="B1919" s="26"/>
      <c r="C1919" s="26"/>
      <c r="D1919" s="26"/>
      <c r="E1919" s="22">
        <f>SUBTOTAL(9,E1918:E1918)</f>
      </c>
      <c r="F1919" s="22" t="s">
        <v>506</v>
      </c>
      <c r="G1919" s="22">
        <f>SUBTOTAL(9,G1918:G1918)</f>
      </c>
    </row>
    <row r="1920" ht="20" customHeight="1">
      <c r="A1920" s="10" t="s">
        <v>1621</v>
      </c>
      <c r="B1920" s="11" t="s">
        <v>1035</v>
      </c>
      <c r="C1920" s="11"/>
      <c r="D1920" s="10" t="s">
        <v>58</v>
      </c>
      <c r="E1920" s="18">
        <v>94</v>
      </c>
      <c r="F1920" s="18">
        <v>2000</v>
      </c>
      <c r="G1920" s="18">
        <v>188000</v>
      </c>
    </row>
    <row r="1921" ht="25" customHeight="1">
      <c r="A1921" s="26" t="s">
        <v>621</v>
      </c>
      <c r="B1921" s="26"/>
      <c r="C1921" s="26"/>
      <c r="D1921" s="26"/>
      <c r="E1921" s="22">
        <f>SUBTOTAL(9,E1920:E1920)</f>
      </c>
      <c r="F1921" s="22" t="s">
        <v>506</v>
      </c>
      <c r="G1921" s="22">
        <f>SUBTOTAL(9,G1920:G1920)</f>
      </c>
    </row>
    <row r="1922" ht="40" customHeight="1">
      <c r="A1922" s="10" t="s">
        <v>1622</v>
      </c>
      <c r="B1922" s="11" t="s">
        <v>1037</v>
      </c>
      <c r="C1922" s="11"/>
      <c r="D1922" s="10" t="s">
        <v>58</v>
      </c>
      <c r="E1922" s="18">
        <v>94</v>
      </c>
      <c r="F1922" s="18">
        <v>3000</v>
      </c>
      <c r="G1922" s="18">
        <v>282000</v>
      </c>
    </row>
    <row r="1923" ht="25" customHeight="1">
      <c r="A1923" s="26" t="s">
        <v>621</v>
      </c>
      <c r="B1923" s="26"/>
      <c r="C1923" s="26"/>
      <c r="D1923" s="26"/>
      <c r="E1923" s="22">
        <f>SUBTOTAL(9,E1922:E1922)</f>
      </c>
      <c r="F1923" s="22" t="s">
        <v>506</v>
      </c>
      <c r="G1923" s="22">
        <f>SUBTOTAL(9,G1922:G1922)</f>
      </c>
    </row>
    <row r="1924" ht="20" customHeight="1">
      <c r="A1924" s="10" t="s">
        <v>1623</v>
      </c>
      <c r="B1924" s="11" t="s">
        <v>1044</v>
      </c>
      <c r="C1924" s="11"/>
      <c r="D1924" s="10" t="s">
        <v>58</v>
      </c>
      <c r="E1924" s="18">
        <v>94</v>
      </c>
      <c r="F1924" s="18">
        <v>1000</v>
      </c>
      <c r="G1924" s="18">
        <v>94000</v>
      </c>
    </row>
    <row r="1925" ht="25" customHeight="1">
      <c r="A1925" s="26" t="s">
        <v>621</v>
      </c>
      <c r="B1925" s="26"/>
      <c r="C1925" s="26"/>
      <c r="D1925" s="26"/>
      <c r="E1925" s="22">
        <f>SUBTOTAL(9,E1924:E1924)</f>
      </c>
      <c r="F1925" s="22" t="s">
        <v>506</v>
      </c>
      <c r="G1925" s="22">
        <f>SUBTOTAL(9,G1924:G1924)</f>
      </c>
    </row>
    <row r="1926" ht="20" customHeight="1">
      <c r="A1926" s="10" t="s">
        <v>1624</v>
      </c>
      <c r="B1926" s="11" t="s">
        <v>1042</v>
      </c>
      <c r="C1926" s="11"/>
      <c r="D1926" s="10" t="s">
        <v>58</v>
      </c>
      <c r="E1926" s="18">
        <v>16</v>
      </c>
      <c r="F1926" s="18">
        <v>4000</v>
      </c>
      <c r="G1926" s="18">
        <v>64000</v>
      </c>
    </row>
    <row r="1927" ht="25" customHeight="1">
      <c r="A1927" s="26" t="s">
        <v>621</v>
      </c>
      <c r="B1927" s="26"/>
      <c r="C1927" s="26"/>
      <c r="D1927" s="26"/>
      <c r="E1927" s="22">
        <f>SUBTOTAL(9,E1926:E1926)</f>
      </c>
      <c r="F1927" s="22" t="s">
        <v>506</v>
      </c>
      <c r="G1927" s="22">
        <f>SUBTOTAL(9,G1926:G1926)</f>
      </c>
    </row>
    <row r="1928" ht="40" customHeight="1">
      <c r="A1928" s="10" t="s">
        <v>1625</v>
      </c>
      <c r="B1928" s="11" t="s">
        <v>1054</v>
      </c>
      <c r="C1928" s="11"/>
      <c r="D1928" s="10" t="s">
        <v>58</v>
      </c>
      <c r="E1928" s="18">
        <v>16</v>
      </c>
      <c r="F1928" s="18">
        <v>10000</v>
      </c>
      <c r="G1928" s="18">
        <v>160000</v>
      </c>
    </row>
    <row r="1929" ht="25" customHeight="1">
      <c r="A1929" s="26" t="s">
        <v>621</v>
      </c>
      <c r="B1929" s="26"/>
      <c r="C1929" s="26"/>
      <c r="D1929" s="26"/>
      <c r="E1929" s="22">
        <f>SUBTOTAL(9,E1928:E1928)</f>
      </c>
      <c r="F1929" s="22" t="s">
        <v>506</v>
      </c>
      <c r="G1929" s="22">
        <f>SUBTOTAL(9,G1928:G1928)</f>
      </c>
    </row>
    <row r="1930" ht="20" customHeight="1">
      <c r="A1930" s="10" t="s">
        <v>1626</v>
      </c>
      <c r="B1930" s="11" t="s">
        <v>1056</v>
      </c>
      <c r="C1930" s="11"/>
      <c r="D1930" s="10" t="s">
        <v>58</v>
      </c>
      <c r="E1930" s="18">
        <v>16</v>
      </c>
      <c r="F1930" s="18">
        <v>4000</v>
      </c>
      <c r="G1930" s="18">
        <v>64000</v>
      </c>
    </row>
    <row r="1931" ht="25" customHeight="1">
      <c r="A1931" s="26" t="s">
        <v>621</v>
      </c>
      <c r="B1931" s="26"/>
      <c r="C1931" s="26"/>
      <c r="D1931" s="26"/>
      <c r="E1931" s="22">
        <f>SUBTOTAL(9,E1930:E1930)</f>
      </c>
      <c r="F1931" s="22" t="s">
        <v>506</v>
      </c>
      <c r="G1931" s="22">
        <f>SUBTOTAL(9,G1930:G1930)</f>
      </c>
    </row>
    <row r="1932" ht="40" customHeight="1">
      <c r="A1932" s="10" t="s">
        <v>1627</v>
      </c>
      <c r="B1932" s="11" t="s">
        <v>1058</v>
      </c>
      <c r="C1932" s="11"/>
      <c r="D1932" s="10" t="s">
        <v>58</v>
      </c>
      <c r="E1932" s="18">
        <v>16</v>
      </c>
      <c r="F1932" s="18">
        <v>8500</v>
      </c>
      <c r="G1932" s="18">
        <v>136000</v>
      </c>
    </row>
    <row r="1933" ht="25" customHeight="1">
      <c r="A1933" s="26" t="s">
        <v>621</v>
      </c>
      <c r="B1933" s="26"/>
      <c r="C1933" s="26"/>
      <c r="D1933" s="26"/>
      <c r="E1933" s="22">
        <f>SUBTOTAL(9,E1932:E1932)</f>
      </c>
      <c r="F1933" s="22" t="s">
        <v>506</v>
      </c>
      <c r="G1933" s="22">
        <f>SUBTOTAL(9,G1932:G1932)</f>
      </c>
    </row>
    <row r="1934" ht="25" customHeight="1">
      <c r="A1934" s="26" t="s">
        <v>622</v>
      </c>
      <c r="B1934" s="26"/>
      <c r="C1934" s="26"/>
      <c r="D1934" s="26"/>
      <c r="E1934" s="26"/>
      <c r="F1934" s="26"/>
      <c r="G1934" s="22">
        <f>SUBTOTAL(9,G1866:G1933)</f>
      </c>
    </row>
    <row r="1935" ht="25" customHeight="1">
</row>
    <row r="1936" ht="20" customHeight="1">
      <c r="A1936" s="23" t="s">
        <v>423</v>
      </c>
      <c r="B1936" s="23"/>
      <c r="C1936" s="24" t="s">
        <v>289</v>
      </c>
      <c r="D1936" s="24"/>
      <c r="E1936" s="24"/>
      <c r="F1936" s="24"/>
      <c r="G1936" s="24"/>
    </row>
    <row r="1937" ht="20" customHeight="1">
      <c r="A1937" s="23" t="s">
        <v>424</v>
      </c>
      <c r="B1937" s="23"/>
      <c r="C1937" s="24" t="s">
        <v>425</v>
      </c>
      <c r="D1937" s="24"/>
      <c r="E1937" s="24"/>
      <c r="F1937" s="24"/>
      <c r="G1937" s="24"/>
    </row>
    <row r="1938" ht="25" customHeight="1">
      <c r="A1938" s="23" t="s">
        <v>426</v>
      </c>
      <c r="B1938" s="23"/>
      <c r="C1938" s="24" t="s">
        <v>404</v>
      </c>
      <c r="D1938" s="24"/>
      <c r="E1938" s="24"/>
      <c r="F1938" s="24"/>
      <c r="G1938" s="24"/>
    </row>
    <row r="1939" ht="15" customHeight="1">
</row>
    <row r="1940" ht="25" customHeight="1">
      <c r="A1940" s="6" t="s">
        <v>661</v>
      </c>
      <c r="B1940" s="6"/>
      <c r="C1940" s="6"/>
      <c r="D1940" s="6"/>
      <c r="E1940" s="6"/>
      <c r="F1940" s="6"/>
      <c r="G1940" s="6"/>
    </row>
    <row r="1941" ht="15" customHeight="1">
</row>
    <row r="1942" ht="50" customHeight="1">
      <c r="A1942" s="10" t="s">
        <v>335</v>
      </c>
      <c r="B1942" s="10" t="s">
        <v>542</v>
      </c>
      <c r="C1942" s="10"/>
      <c r="D1942" s="10" t="s">
        <v>615</v>
      </c>
      <c r="E1942" s="10" t="s">
        <v>616</v>
      </c>
      <c r="F1942" s="10" t="s">
        <v>617</v>
      </c>
      <c r="G1942" s="10" t="s">
        <v>618</v>
      </c>
    </row>
    <row r="1943" ht="15" customHeight="1">
      <c r="A1943" s="10">
        <v>1</v>
      </c>
      <c r="B1943" s="10">
        <v>2</v>
      </c>
      <c r="C1943" s="10"/>
      <c r="D1943" s="10">
        <v>3</v>
      </c>
      <c r="E1943" s="10">
        <v>4</v>
      </c>
      <c r="F1943" s="10">
        <v>5</v>
      </c>
      <c r="G1943" s="10">
        <v>6</v>
      </c>
    </row>
    <row r="1944" ht="40" customHeight="1">
      <c r="A1944" s="10" t="s">
        <v>1628</v>
      </c>
      <c r="B1944" s="11" t="s">
        <v>1068</v>
      </c>
      <c r="C1944" s="11"/>
      <c r="D1944" s="10" t="s">
        <v>58</v>
      </c>
      <c r="E1944" s="18">
        <v>1030</v>
      </c>
      <c r="F1944" s="18">
        <v>250</v>
      </c>
      <c r="G1944" s="18">
        <v>257500</v>
      </c>
    </row>
    <row r="1945" ht="25" customHeight="1">
      <c r="A1945" s="26" t="s">
        <v>621</v>
      </c>
      <c r="B1945" s="26"/>
      <c r="C1945" s="26"/>
      <c r="D1945" s="26"/>
      <c r="E1945" s="22">
        <f>SUBTOTAL(9,E1944:E1944)</f>
      </c>
      <c r="F1945" s="22" t="s">
        <v>506</v>
      </c>
      <c r="G1945" s="22">
        <f>SUBTOTAL(9,G1944:G1944)</f>
      </c>
    </row>
    <row r="1946" ht="40" customHeight="1">
      <c r="A1946" s="10" t="s">
        <v>1629</v>
      </c>
      <c r="B1946" s="11" t="s">
        <v>1070</v>
      </c>
      <c r="C1946" s="11"/>
      <c r="D1946" s="10" t="s">
        <v>58</v>
      </c>
      <c r="E1946" s="18">
        <v>200</v>
      </c>
      <c r="F1946" s="18">
        <v>250</v>
      </c>
      <c r="G1946" s="18">
        <v>50000</v>
      </c>
    </row>
    <row r="1947" ht="25" customHeight="1">
      <c r="A1947" s="26" t="s">
        <v>621</v>
      </c>
      <c r="B1947" s="26"/>
      <c r="C1947" s="26"/>
      <c r="D1947" s="26"/>
      <c r="E1947" s="22">
        <f>SUBTOTAL(9,E1946:E1946)</f>
      </c>
      <c r="F1947" s="22" t="s">
        <v>506</v>
      </c>
      <c r="G1947" s="22">
        <f>SUBTOTAL(9,G1946:G1946)</f>
      </c>
    </row>
    <row r="1948" ht="40" customHeight="1">
      <c r="A1948" s="10" t="s">
        <v>1630</v>
      </c>
      <c r="B1948" s="11" t="s">
        <v>1072</v>
      </c>
      <c r="C1948" s="11"/>
      <c r="D1948" s="10" t="s">
        <v>58</v>
      </c>
      <c r="E1948" s="18">
        <v>200</v>
      </c>
      <c r="F1948" s="18">
        <v>250</v>
      </c>
      <c r="G1948" s="18">
        <v>50000</v>
      </c>
    </row>
    <row r="1949" ht="25" customHeight="1">
      <c r="A1949" s="26" t="s">
        <v>621</v>
      </c>
      <c r="B1949" s="26"/>
      <c r="C1949" s="26"/>
      <c r="D1949" s="26"/>
      <c r="E1949" s="22">
        <f>SUBTOTAL(9,E1948:E1948)</f>
      </c>
      <c r="F1949" s="22" t="s">
        <v>506</v>
      </c>
      <c r="G1949" s="22">
        <f>SUBTOTAL(9,G1948:G1948)</f>
      </c>
    </row>
    <row r="1950" ht="40" customHeight="1">
      <c r="A1950" s="10" t="s">
        <v>1631</v>
      </c>
      <c r="B1950" s="11" t="s">
        <v>1074</v>
      </c>
      <c r="C1950" s="11"/>
      <c r="D1950" s="10" t="s">
        <v>58</v>
      </c>
      <c r="E1950" s="18">
        <v>1</v>
      </c>
      <c r="F1950" s="18">
        <v>903472</v>
      </c>
      <c r="G1950" s="18">
        <v>903472</v>
      </c>
    </row>
    <row r="1951" ht="25" customHeight="1">
      <c r="A1951" s="26" t="s">
        <v>621</v>
      </c>
      <c r="B1951" s="26"/>
      <c r="C1951" s="26"/>
      <c r="D1951" s="26"/>
      <c r="E1951" s="22">
        <f>SUBTOTAL(9,E1950:E1950)</f>
      </c>
      <c r="F1951" s="22" t="s">
        <v>506</v>
      </c>
      <c r="G1951" s="22">
        <f>SUBTOTAL(9,G1950:G1950)</f>
      </c>
    </row>
    <row r="1952" ht="40" customHeight="1">
      <c r="A1952" s="10" t="s">
        <v>1632</v>
      </c>
      <c r="B1952" s="11" t="s">
        <v>1076</v>
      </c>
      <c r="C1952" s="11"/>
      <c r="D1952" s="10" t="s">
        <v>58</v>
      </c>
      <c r="E1952" s="18">
        <v>420</v>
      </c>
      <c r="F1952" s="18">
        <v>845</v>
      </c>
      <c r="G1952" s="18">
        <v>354900</v>
      </c>
    </row>
    <row r="1953" ht="25" customHeight="1">
      <c r="A1953" s="26" t="s">
        <v>621</v>
      </c>
      <c r="B1953" s="26"/>
      <c r="C1953" s="26"/>
      <c r="D1953" s="26"/>
      <c r="E1953" s="22">
        <f>SUBTOTAL(9,E1952:E1952)</f>
      </c>
      <c r="F1953" s="22" t="s">
        <v>506</v>
      </c>
      <c r="G1953" s="22">
        <f>SUBTOTAL(9,G1952:G1952)</f>
      </c>
    </row>
    <row r="1954" ht="40" customHeight="1">
      <c r="A1954" s="10" t="s">
        <v>1633</v>
      </c>
      <c r="B1954" s="11" t="s">
        <v>1078</v>
      </c>
      <c r="C1954" s="11"/>
      <c r="D1954" s="10" t="s">
        <v>58</v>
      </c>
      <c r="E1954" s="18">
        <v>485</v>
      </c>
      <c r="F1954" s="18">
        <v>350</v>
      </c>
      <c r="G1954" s="18">
        <v>169750</v>
      </c>
    </row>
    <row r="1955" ht="25" customHeight="1">
      <c r="A1955" s="26" t="s">
        <v>621</v>
      </c>
      <c r="B1955" s="26"/>
      <c r="C1955" s="26"/>
      <c r="D1955" s="26"/>
      <c r="E1955" s="22">
        <f>SUBTOTAL(9,E1954:E1954)</f>
      </c>
      <c r="F1955" s="22" t="s">
        <v>506</v>
      </c>
      <c r="G1955" s="22">
        <f>SUBTOTAL(9,G1954:G1954)</f>
      </c>
    </row>
    <row r="1956" ht="40" customHeight="1">
      <c r="A1956" s="10" t="s">
        <v>1634</v>
      </c>
      <c r="B1956" s="11" t="s">
        <v>1080</v>
      </c>
      <c r="C1956" s="11"/>
      <c r="D1956" s="10" t="s">
        <v>58</v>
      </c>
      <c r="E1956" s="18">
        <v>48</v>
      </c>
      <c r="F1956" s="18">
        <v>1400</v>
      </c>
      <c r="G1956" s="18">
        <v>67200</v>
      </c>
    </row>
    <row r="1957" ht="25" customHeight="1">
      <c r="A1957" s="26" t="s">
        <v>621</v>
      </c>
      <c r="B1957" s="26"/>
      <c r="C1957" s="26"/>
      <c r="D1957" s="26"/>
      <c r="E1957" s="22">
        <f>SUBTOTAL(9,E1956:E1956)</f>
      </c>
      <c r="F1957" s="22" t="s">
        <v>506</v>
      </c>
      <c r="G1957" s="22">
        <f>SUBTOTAL(9,G1956:G1956)</f>
      </c>
    </row>
    <row r="1958" ht="40" customHeight="1">
      <c r="A1958" s="10" t="s">
        <v>1635</v>
      </c>
      <c r="B1958" s="11" t="s">
        <v>1082</v>
      </c>
      <c r="C1958" s="11"/>
      <c r="D1958" s="10" t="s">
        <v>58</v>
      </c>
      <c r="E1958" s="18">
        <v>40</v>
      </c>
      <c r="F1958" s="18">
        <v>2500</v>
      </c>
      <c r="G1958" s="18">
        <v>100000</v>
      </c>
    </row>
    <row r="1959" ht="25" customHeight="1">
      <c r="A1959" s="26" t="s">
        <v>621</v>
      </c>
      <c r="B1959" s="26"/>
      <c r="C1959" s="26"/>
      <c r="D1959" s="26"/>
      <c r="E1959" s="22">
        <f>SUBTOTAL(9,E1958:E1958)</f>
      </c>
      <c r="F1959" s="22" t="s">
        <v>506</v>
      </c>
      <c r="G1959" s="22">
        <f>SUBTOTAL(9,G1958:G1958)</f>
      </c>
    </row>
    <row r="1960" ht="40" customHeight="1">
      <c r="A1960" s="10" t="s">
        <v>1636</v>
      </c>
      <c r="B1960" s="11" t="s">
        <v>1084</v>
      </c>
      <c r="C1960" s="11"/>
      <c r="D1960" s="10" t="s">
        <v>58</v>
      </c>
      <c r="E1960" s="18">
        <v>6</v>
      </c>
      <c r="F1960" s="18">
        <v>1700</v>
      </c>
      <c r="G1960" s="18">
        <v>10200</v>
      </c>
    </row>
    <row r="1961" ht="25" customHeight="1">
      <c r="A1961" s="26" t="s">
        <v>621</v>
      </c>
      <c r="B1961" s="26"/>
      <c r="C1961" s="26"/>
      <c r="D1961" s="26"/>
      <c r="E1961" s="22">
        <f>SUBTOTAL(9,E1960:E1960)</f>
      </c>
      <c r="F1961" s="22" t="s">
        <v>506</v>
      </c>
      <c r="G1961" s="22">
        <f>SUBTOTAL(9,G1960:G1960)</f>
      </c>
    </row>
    <row r="1962" ht="40" customHeight="1">
      <c r="A1962" s="10" t="s">
        <v>1637</v>
      </c>
      <c r="B1962" s="11" t="s">
        <v>1086</v>
      </c>
      <c r="C1962" s="11"/>
      <c r="D1962" s="10" t="s">
        <v>58</v>
      </c>
      <c r="E1962" s="18">
        <v>30</v>
      </c>
      <c r="F1962" s="18">
        <v>350</v>
      </c>
      <c r="G1962" s="18">
        <v>10500</v>
      </c>
    </row>
    <row r="1963" ht="25" customHeight="1">
      <c r="A1963" s="26" t="s">
        <v>621</v>
      </c>
      <c r="B1963" s="26"/>
      <c r="C1963" s="26"/>
      <c r="D1963" s="26"/>
      <c r="E1963" s="22">
        <f>SUBTOTAL(9,E1962:E1962)</f>
      </c>
      <c r="F1963" s="22" t="s">
        <v>506</v>
      </c>
      <c r="G1963" s="22">
        <f>SUBTOTAL(9,G1962:G1962)</f>
      </c>
    </row>
    <row r="1964" ht="40" customHeight="1">
      <c r="A1964" s="10" t="s">
        <v>1638</v>
      </c>
      <c r="B1964" s="11" t="s">
        <v>1088</v>
      </c>
      <c r="C1964" s="11"/>
      <c r="D1964" s="10" t="s">
        <v>58</v>
      </c>
      <c r="E1964" s="18">
        <v>1</v>
      </c>
      <c r="F1964" s="18">
        <v>27000</v>
      </c>
      <c r="G1964" s="18">
        <v>27000</v>
      </c>
    </row>
    <row r="1965" ht="25" customHeight="1">
      <c r="A1965" s="26" t="s">
        <v>621</v>
      </c>
      <c r="B1965" s="26"/>
      <c r="C1965" s="26"/>
      <c r="D1965" s="26"/>
      <c r="E1965" s="22">
        <f>SUBTOTAL(9,E1964:E1964)</f>
      </c>
      <c r="F1965" s="22" t="s">
        <v>506</v>
      </c>
      <c r="G1965" s="22">
        <f>SUBTOTAL(9,G1964:G1964)</f>
      </c>
    </row>
    <row r="1966" ht="40" customHeight="1">
      <c r="A1966" s="10" t="s">
        <v>1639</v>
      </c>
      <c r="B1966" s="11" t="s">
        <v>1090</v>
      </c>
      <c r="C1966" s="11"/>
      <c r="D1966" s="10" t="s">
        <v>58</v>
      </c>
      <c r="E1966" s="18">
        <v>1</v>
      </c>
      <c r="F1966" s="18">
        <v>13500</v>
      </c>
      <c r="G1966" s="18">
        <v>13500</v>
      </c>
    </row>
    <row r="1967" ht="25" customHeight="1">
      <c r="A1967" s="26" t="s">
        <v>621</v>
      </c>
      <c r="B1967" s="26"/>
      <c r="C1967" s="26"/>
      <c r="D1967" s="26"/>
      <c r="E1967" s="22">
        <f>SUBTOTAL(9,E1966:E1966)</f>
      </c>
      <c r="F1967" s="22" t="s">
        <v>506</v>
      </c>
      <c r="G1967" s="22">
        <f>SUBTOTAL(9,G1966:G1966)</f>
      </c>
    </row>
    <row r="1968" ht="40" customHeight="1">
      <c r="A1968" s="10" t="s">
        <v>1640</v>
      </c>
      <c r="B1968" s="11" t="s">
        <v>1092</v>
      </c>
      <c r="C1968" s="11"/>
      <c r="D1968" s="10" t="s">
        <v>58</v>
      </c>
      <c r="E1968" s="18">
        <v>10</v>
      </c>
      <c r="F1968" s="18">
        <v>800</v>
      </c>
      <c r="G1968" s="18">
        <v>8000</v>
      </c>
    </row>
    <row r="1969" ht="25" customHeight="1">
      <c r="A1969" s="26" t="s">
        <v>621</v>
      </c>
      <c r="B1969" s="26"/>
      <c r="C1969" s="26"/>
      <c r="D1969" s="26"/>
      <c r="E1969" s="22">
        <f>SUBTOTAL(9,E1968:E1968)</f>
      </c>
      <c r="F1969" s="22" t="s">
        <v>506</v>
      </c>
      <c r="G1969" s="22">
        <f>SUBTOTAL(9,G1968:G1968)</f>
      </c>
    </row>
    <row r="1970" ht="40" customHeight="1">
      <c r="A1970" s="10" t="s">
        <v>1641</v>
      </c>
      <c r="B1970" s="11" t="s">
        <v>1094</v>
      </c>
      <c r="C1970" s="11"/>
      <c r="D1970" s="10" t="s">
        <v>58</v>
      </c>
      <c r="E1970" s="18">
        <v>47</v>
      </c>
      <c r="F1970" s="18">
        <v>15000</v>
      </c>
      <c r="G1970" s="18">
        <v>705000</v>
      </c>
    </row>
    <row r="1971" ht="25" customHeight="1">
      <c r="A1971" s="26" t="s">
        <v>621</v>
      </c>
      <c r="B1971" s="26"/>
      <c r="C1971" s="26"/>
      <c r="D1971" s="26"/>
      <c r="E1971" s="22">
        <f>SUBTOTAL(9,E1970:E1970)</f>
      </c>
      <c r="F1971" s="22" t="s">
        <v>506</v>
      </c>
      <c r="G1971" s="22">
        <f>SUBTOTAL(9,G1970:G1970)</f>
      </c>
    </row>
    <row r="1972" ht="40" customHeight="1">
      <c r="A1972" s="10" t="s">
        <v>1642</v>
      </c>
      <c r="B1972" s="11" t="s">
        <v>1096</v>
      </c>
      <c r="C1972" s="11"/>
      <c r="D1972" s="10" t="s">
        <v>58</v>
      </c>
      <c r="E1972" s="18">
        <v>2</v>
      </c>
      <c r="F1972" s="18">
        <v>16000</v>
      </c>
      <c r="G1972" s="18">
        <v>32000</v>
      </c>
    </row>
    <row r="1973" ht="25" customHeight="1">
      <c r="A1973" s="26" t="s">
        <v>621</v>
      </c>
      <c r="B1973" s="26"/>
      <c r="C1973" s="26"/>
      <c r="D1973" s="26"/>
      <c r="E1973" s="22">
        <f>SUBTOTAL(9,E1972:E1972)</f>
      </c>
      <c r="F1973" s="22" t="s">
        <v>506</v>
      </c>
      <c r="G1973" s="22">
        <f>SUBTOTAL(9,G1972:G1972)</f>
      </c>
    </row>
    <row r="1974" ht="40" customHeight="1">
      <c r="A1974" s="10" t="s">
        <v>270</v>
      </c>
      <c r="B1974" s="11" t="s">
        <v>1098</v>
      </c>
      <c r="C1974" s="11"/>
      <c r="D1974" s="10" t="s">
        <v>58</v>
      </c>
      <c r="E1974" s="18">
        <v>4</v>
      </c>
      <c r="F1974" s="18">
        <v>5163.5</v>
      </c>
      <c r="G1974" s="18">
        <v>20654</v>
      </c>
    </row>
    <row r="1975" ht="25" customHeight="1">
      <c r="A1975" s="26" t="s">
        <v>621</v>
      </c>
      <c r="B1975" s="26"/>
      <c r="C1975" s="26"/>
      <c r="D1975" s="26"/>
      <c r="E1975" s="22">
        <f>SUBTOTAL(9,E1974:E1974)</f>
      </c>
      <c r="F1975" s="22" t="s">
        <v>506</v>
      </c>
      <c r="G1975" s="22">
        <f>SUBTOTAL(9,G1974:G1974)</f>
      </c>
    </row>
    <row r="1976" ht="20" customHeight="1">
      <c r="A1976" s="10" t="s">
        <v>1643</v>
      </c>
      <c r="B1976" s="11" t="s">
        <v>1100</v>
      </c>
      <c r="C1976" s="11"/>
      <c r="D1976" s="10" t="s">
        <v>58</v>
      </c>
      <c r="E1976" s="18">
        <v>25</v>
      </c>
      <c r="F1976" s="18">
        <v>9200</v>
      </c>
      <c r="G1976" s="18">
        <v>230000</v>
      </c>
    </row>
    <row r="1977" ht="25" customHeight="1">
      <c r="A1977" s="26" t="s">
        <v>621</v>
      </c>
      <c r="B1977" s="26"/>
      <c r="C1977" s="26"/>
      <c r="D1977" s="26"/>
      <c r="E1977" s="22">
        <f>SUBTOTAL(9,E1976:E1976)</f>
      </c>
      <c r="F1977" s="22" t="s">
        <v>506</v>
      </c>
      <c r="G1977" s="22">
        <f>SUBTOTAL(9,G1976:G1976)</f>
      </c>
    </row>
    <row r="1978" ht="40" customHeight="1">
      <c r="A1978" s="10" t="s">
        <v>1644</v>
      </c>
      <c r="B1978" s="11" t="s">
        <v>1102</v>
      </c>
      <c r="C1978" s="11"/>
      <c r="D1978" s="10" t="s">
        <v>58</v>
      </c>
      <c r="E1978" s="18">
        <v>20</v>
      </c>
      <c r="F1978" s="18">
        <v>7000</v>
      </c>
      <c r="G1978" s="18">
        <v>140000</v>
      </c>
    </row>
    <row r="1979" ht="25" customHeight="1">
      <c r="A1979" s="26" t="s">
        <v>621</v>
      </c>
      <c r="B1979" s="26"/>
      <c r="C1979" s="26"/>
      <c r="D1979" s="26"/>
      <c r="E1979" s="22">
        <f>SUBTOTAL(9,E1978:E1978)</f>
      </c>
      <c r="F1979" s="22" t="s">
        <v>506</v>
      </c>
      <c r="G1979" s="22">
        <f>SUBTOTAL(9,G1978:G1978)</f>
      </c>
    </row>
    <row r="1980" ht="40" customHeight="1">
      <c r="A1980" s="10" t="s">
        <v>1645</v>
      </c>
      <c r="B1980" s="11" t="s">
        <v>1104</v>
      </c>
      <c r="C1980" s="11"/>
      <c r="D1980" s="10" t="s">
        <v>58</v>
      </c>
      <c r="E1980" s="18">
        <v>50</v>
      </c>
      <c r="F1980" s="18">
        <v>1300</v>
      </c>
      <c r="G1980" s="18">
        <v>65000</v>
      </c>
    </row>
    <row r="1981" ht="25" customHeight="1">
      <c r="A1981" s="26" t="s">
        <v>621</v>
      </c>
      <c r="B1981" s="26"/>
      <c r="C1981" s="26"/>
      <c r="D1981" s="26"/>
      <c r="E1981" s="22">
        <f>SUBTOTAL(9,E1980:E1980)</f>
      </c>
      <c r="F1981" s="22" t="s">
        <v>506</v>
      </c>
      <c r="G1981" s="22">
        <f>SUBTOTAL(9,G1980:G1980)</f>
      </c>
    </row>
    <row r="1982" ht="40" customHeight="1">
      <c r="A1982" s="10" t="s">
        <v>1646</v>
      </c>
      <c r="B1982" s="11" t="s">
        <v>1106</v>
      </c>
      <c r="C1982" s="11"/>
      <c r="D1982" s="10" t="s">
        <v>58</v>
      </c>
      <c r="E1982" s="18">
        <v>6</v>
      </c>
      <c r="F1982" s="18">
        <v>50000</v>
      </c>
      <c r="G1982" s="18">
        <v>300000</v>
      </c>
    </row>
    <row r="1983" ht="25" customHeight="1">
      <c r="A1983" s="26" t="s">
        <v>621</v>
      </c>
      <c r="B1983" s="26"/>
      <c r="C1983" s="26"/>
      <c r="D1983" s="26"/>
      <c r="E1983" s="22">
        <f>SUBTOTAL(9,E1982:E1982)</f>
      </c>
      <c r="F1983" s="22" t="s">
        <v>506</v>
      </c>
      <c r="G1983" s="22">
        <f>SUBTOTAL(9,G1982:G1982)</f>
      </c>
    </row>
    <row r="1984" ht="40" customHeight="1">
      <c r="A1984" s="10" t="s">
        <v>1647</v>
      </c>
      <c r="B1984" s="11" t="s">
        <v>1108</v>
      </c>
      <c r="C1984" s="11"/>
      <c r="D1984" s="10" t="s">
        <v>58</v>
      </c>
      <c r="E1984" s="18">
        <v>14</v>
      </c>
      <c r="F1984" s="18">
        <v>4680</v>
      </c>
      <c r="G1984" s="18">
        <v>65520</v>
      </c>
    </row>
    <row r="1985" ht="25" customHeight="1">
      <c r="A1985" s="26" t="s">
        <v>621</v>
      </c>
      <c r="B1985" s="26"/>
      <c r="C1985" s="26"/>
      <c r="D1985" s="26"/>
      <c r="E1985" s="22">
        <f>SUBTOTAL(9,E1984:E1984)</f>
      </c>
      <c r="F1985" s="22" t="s">
        <v>506</v>
      </c>
      <c r="G1985" s="22">
        <f>SUBTOTAL(9,G1984:G1984)</f>
      </c>
    </row>
    <row r="1986" ht="40" customHeight="1">
      <c r="A1986" s="10" t="s">
        <v>1648</v>
      </c>
      <c r="B1986" s="11" t="s">
        <v>1110</v>
      </c>
      <c r="C1986" s="11"/>
      <c r="D1986" s="10" t="s">
        <v>58</v>
      </c>
      <c r="E1986" s="18">
        <v>14</v>
      </c>
      <c r="F1986" s="18">
        <v>3808</v>
      </c>
      <c r="G1986" s="18">
        <v>53312</v>
      </c>
    </row>
    <row r="1987" ht="25" customHeight="1">
      <c r="A1987" s="26" t="s">
        <v>621</v>
      </c>
      <c r="B1987" s="26"/>
      <c r="C1987" s="26"/>
      <c r="D1987" s="26"/>
      <c r="E1987" s="22">
        <f>SUBTOTAL(9,E1986:E1986)</f>
      </c>
      <c r="F1987" s="22" t="s">
        <v>506</v>
      </c>
      <c r="G1987" s="22">
        <f>SUBTOTAL(9,G1986:G1986)</f>
      </c>
    </row>
    <row r="1988" ht="40" customHeight="1">
      <c r="A1988" s="10" t="s">
        <v>1649</v>
      </c>
      <c r="B1988" s="11" t="s">
        <v>1112</v>
      </c>
      <c r="C1988" s="11"/>
      <c r="D1988" s="10" t="s">
        <v>58</v>
      </c>
      <c r="E1988" s="18">
        <v>14</v>
      </c>
      <c r="F1988" s="18">
        <v>4588</v>
      </c>
      <c r="G1988" s="18">
        <v>64232</v>
      </c>
    </row>
    <row r="1989" ht="25" customHeight="1">
      <c r="A1989" s="26" t="s">
        <v>621</v>
      </c>
      <c r="B1989" s="26"/>
      <c r="C1989" s="26"/>
      <c r="D1989" s="26"/>
      <c r="E1989" s="22">
        <f>SUBTOTAL(9,E1988:E1988)</f>
      </c>
      <c r="F1989" s="22" t="s">
        <v>506</v>
      </c>
      <c r="G1989" s="22">
        <f>SUBTOTAL(9,G1988:G1988)</f>
      </c>
    </row>
    <row r="1990" ht="40" customHeight="1">
      <c r="A1990" s="10" t="s">
        <v>1650</v>
      </c>
      <c r="B1990" s="11" t="s">
        <v>1114</v>
      </c>
      <c r="C1990" s="11"/>
      <c r="D1990" s="10" t="s">
        <v>58</v>
      </c>
      <c r="E1990" s="18">
        <v>14</v>
      </c>
      <c r="F1990" s="18">
        <v>7700</v>
      </c>
      <c r="G1990" s="18">
        <v>107800</v>
      </c>
    </row>
    <row r="1991" ht="25" customHeight="1">
      <c r="A1991" s="26" t="s">
        <v>621</v>
      </c>
      <c r="B1991" s="26"/>
      <c r="C1991" s="26"/>
      <c r="D1991" s="26"/>
      <c r="E1991" s="22">
        <f>SUBTOTAL(9,E1990:E1990)</f>
      </c>
      <c r="F1991" s="22" t="s">
        <v>506</v>
      </c>
      <c r="G1991" s="22">
        <f>SUBTOTAL(9,G1990:G1990)</f>
      </c>
    </row>
    <row r="1992" ht="40" customHeight="1">
      <c r="A1992" s="10" t="s">
        <v>1651</v>
      </c>
      <c r="B1992" s="11" t="s">
        <v>1430</v>
      </c>
      <c r="C1992" s="11"/>
      <c r="D1992" s="10" t="s">
        <v>58</v>
      </c>
      <c r="E1992" s="18">
        <v>28</v>
      </c>
      <c r="F1992" s="18">
        <v>14450</v>
      </c>
      <c r="G1992" s="18">
        <v>404600</v>
      </c>
    </row>
    <row r="1993" ht="25" customHeight="1">
      <c r="A1993" s="26" t="s">
        <v>621</v>
      </c>
      <c r="B1993" s="26"/>
      <c r="C1993" s="26"/>
      <c r="D1993" s="26"/>
      <c r="E1993" s="22">
        <f>SUBTOTAL(9,E1992:E1992)</f>
      </c>
      <c r="F1993" s="22" t="s">
        <v>506</v>
      </c>
      <c r="G1993" s="22">
        <f>SUBTOTAL(9,G1992:G1992)</f>
      </c>
    </row>
    <row r="1994" ht="40" customHeight="1">
      <c r="A1994" s="10" t="s">
        <v>229</v>
      </c>
      <c r="B1994" s="11" t="s">
        <v>1116</v>
      </c>
      <c r="C1994" s="11"/>
      <c r="D1994" s="10" t="s">
        <v>58</v>
      </c>
      <c r="E1994" s="18">
        <v>11</v>
      </c>
      <c r="F1994" s="18">
        <v>12000</v>
      </c>
      <c r="G1994" s="18">
        <v>132000</v>
      </c>
    </row>
    <row r="1995" ht="25" customHeight="1">
      <c r="A1995" s="26" t="s">
        <v>621</v>
      </c>
      <c r="B1995" s="26"/>
      <c r="C1995" s="26"/>
      <c r="D1995" s="26"/>
      <c r="E1995" s="22">
        <f>SUBTOTAL(9,E1994:E1994)</f>
      </c>
      <c r="F1995" s="22" t="s">
        <v>506</v>
      </c>
      <c r="G1995" s="22">
        <f>SUBTOTAL(9,G1994:G1994)</f>
      </c>
    </row>
    <row r="1996" ht="40" customHeight="1">
      <c r="A1996" s="10" t="s">
        <v>258</v>
      </c>
      <c r="B1996" s="11" t="s">
        <v>1118</v>
      </c>
      <c r="C1996" s="11"/>
      <c r="D1996" s="10" t="s">
        <v>58</v>
      </c>
      <c r="E1996" s="18">
        <v>15</v>
      </c>
      <c r="F1996" s="18">
        <v>5500</v>
      </c>
      <c r="G1996" s="18">
        <v>82500</v>
      </c>
    </row>
    <row r="1997" ht="25" customHeight="1">
      <c r="A1997" s="26" t="s">
        <v>621</v>
      </c>
      <c r="B1997" s="26"/>
      <c r="C1997" s="26"/>
      <c r="D1997" s="26"/>
      <c r="E1997" s="22">
        <f>SUBTOTAL(9,E1996:E1996)</f>
      </c>
      <c r="F1997" s="22" t="s">
        <v>506</v>
      </c>
      <c r="G1997" s="22">
        <f>SUBTOTAL(9,G1996:G1996)</f>
      </c>
    </row>
    <row r="1998" ht="40" customHeight="1">
      <c r="A1998" s="10" t="s">
        <v>1652</v>
      </c>
      <c r="B1998" s="11" t="s">
        <v>1120</v>
      </c>
      <c r="C1998" s="11"/>
      <c r="D1998" s="10" t="s">
        <v>58</v>
      </c>
      <c r="E1998" s="18">
        <v>5</v>
      </c>
      <c r="F1998" s="18">
        <v>19400</v>
      </c>
      <c r="G1998" s="18">
        <v>97000</v>
      </c>
    </row>
    <row r="1999" ht="25" customHeight="1">
      <c r="A1999" s="26" t="s">
        <v>621</v>
      </c>
      <c r="B1999" s="26"/>
      <c r="C1999" s="26"/>
      <c r="D1999" s="26"/>
      <c r="E1999" s="22">
        <f>SUBTOTAL(9,E1998:E1998)</f>
      </c>
      <c r="F1999" s="22" t="s">
        <v>506</v>
      </c>
      <c r="G1999" s="22">
        <f>SUBTOTAL(9,G1998:G1998)</f>
      </c>
    </row>
    <row r="2000" ht="40" customHeight="1">
      <c r="A2000" s="10" t="s">
        <v>1653</v>
      </c>
      <c r="B2000" s="11" t="s">
        <v>1433</v>
      </c>
      <c r="C2000" s="11"/>
      <c r="D2000" s="10" t="s">
        <v>58</v>
      </c>
      <c r="E2000" s="18">
        <v>16</v>
      </c>
      <c r="F2000" s="18">
        <v>27000</v>
      </c>
      <c r="G2000" s="18">
        <v>432000</v>
      </c>
    </row>
    <row r="2001" ht="25" customHeight="1">
      <c r="A2001" s="26" t="s">
        <v>621</v>
      </c>
      <c r="B2001" s="26"/>
      <c r="C2001" s="26"/>
      <c r="D2001" s="26"/>
      <c r="E2001" s="22">
        <f>SUBTOTAL(9,E2000:E2000)</f>
      </c>
      <c r="F2001" s="22" t="s">
        <v>506</v>
      </c>
      <c r="G2001" s="22">
        <f>SUBTOTAL(9,G2000:G2000)</f>
      </c>
    </row>
    <row r="2002" ht="40" customHeight="1">
      <c r="A2002" s="10" t="s">
        <v>1654</v>
      </c>
      <c r="B2002" s="11" t="s">
        <v>1128</v>
      </c>
      <c r="C2002" s="11"/>
      <c r="D2002" s="10" t="s">
        <v>58</v>
      </c>
      <c r="E2002" s="18">
        <v>48</v>
      </c>
      <c r="F2002" s="18">
        <v>9000</v>
      </c>
      <c r="G2002" s="18">
        <v>432000</v>
      </c>
    </row>
    <row r="2003" ht="25" customHeight="1">
      <c r="A2003" s="26" t="s">
        <v>621</v>
      </c>
      <c r="B2003" s="26"/>
      <c r="C2003" s="26"/>
      <c r="D2003" s="26"/>
      <c r="E2003" s="22">
        <f>SUBTOTAL(9,E2002:E2002)</f>
      </c>
      <c r="F2003" s="22" t="s">
        <v>506</v>
      </c>
      <c r="G2003" s="22">
        <f>SUBTOTAL(9,G2002:G2002)</f>
      </c>
    </row>
    <row r="2004" ht="40" customHeight="1">
      <c r="A2004" s="10" t="s">
        <v>1655</v>
      </c>
      <c r="B2004" s="11" t="s">
        <v>1126</v>
      </c>
      <c r="C2004" s="11"/>
      <c r="D2004" s="10" t="s">
        <v>58</v>
      </c>
      <c r="E2004" s="18">
        <v>300</v>
      </c>
      <c r="F2004" s="18">
        <v>120</v>
      </c>
      <c r="G2004" s="18">
        <v>36000</v>
      </c>
    </row>
    <row r="2005" ht="25" customHeight="1">
      <c r="A2005" s="26" t="s">
        <v>621</v>
      </c>
      <c r="B2005" s="26"/>
      <c r="C2005" s="26"/>
      <c r="D2005" s="26"/>
      <c r="E2005" s="22">
        <f>SUBTOTAL(9,E2004:E2004)</f>
      </c>
      <c r="F2005" s="22" t="s">
        <v>506</v>
      </c>
      <c r="G2005" s="22">
        <f>SUBTOTAL(9,G2004:G2004)</f>
      </c>
    </row>
    <row r="2006" ht="40" customHeight="1">
      <c r="A2006" s="10" t="s">
        <v>1656</v>
      </c>
      <c r="B2006" s="11" t="s">
        <v>1433</v>
      </c>
      <c r="C2006" s="11"/>
      <c r="D2006" s="10" t="s">
        <v>58</v>
      </c>
      <c r="E2006" s="18">
        <v>18</v>
      </c>
      <c r="F2006" s="18">
        <v>26200</v>
      </c>
      <c r="G2006" s="18">
        <v>471600</v>
      </c>
    </row>
    <row r="2007" ht="25" customHeight="1">
      <c r="A2007" s="26" t="s">
        <v>621</v>
      </c>
      <c r="B2007" s="26"/>
      <c r="C2007" s="26"/>
      <c r="D2007" s="26"/>
      <c r="E2007" s="22">
        <f>SUBTOTAL(9,E2006:E2006)</f>
      </c>
      <c r="F2007" s="22" t="s">
        <v>506</v>
      </c>
      <c r="G2007" s="22">
        <f>SUBTOTAL(9,G2006:G2006)</f>
      </c>
    </row>
    <row r="2008" ht="40" customHeight="1">
      <c r="A2008" s="10" t="s">
        <v>1657</v>
      </c>
      <c r="B2008" s="11" t="s">
        <v>1128</v>
      </c>
      <c r="C2008" s="11"/>
      <c r="D2008" s="10" t="s">
        <v>58</v>
      </c>
      <c r="E2008" s="18">
        <v>80</v>
      </c>
      <c r="F2008" s="18">
        <v>9100</v>
      </c>
      <c r="G2008" s="18">
        <v>728000</v>
      </c>
    </row>
    <row r="2009" ht="25" customHeight="1">
      <c r="A2009" s="26" t="s">
        <v>621</v>
      </c>
      <c r="B2009" s="26"/>
      <c r="C2009" s="26"/>
      <c r="D2009" s="26"/>
      <c r="E2009" s="22">
        <f>SUBTOTAL(9,E2008:E2008)</f>
      </c>
      <c r="F2009" s="22" t="s">
        <v>506</v>
      </c>
      <c r="G2009" s="22">
        <f>SUBTOTAL(9,G2008:G2008)</f>
      </c>
    </row>
    <row r="2010" ht="20" customHeight="1">
      <c r="A2010" s="10" t="s">
        <v>1658</v>
      </c>
      <c r="B2010" s="11" t="s">
        <v>1130</v>
      </c>
      <c r="C2010" s="11"/>
      <c r="D2010" s="10" t="s">
        <v>58</v>
      </c>
      <c r="E2010" s="18">
        <v>4</v>
      </c>
      <c r="F2010" s="18">
        <v>1200</v>
      </c>
      <c r="G2010" s="18">
        <v>4800</v>
      </c>
    </row>
    <row r="2011" ht="25" customHeight="1">
      <c r="A2011" s="26" t="s">
        <v>621</v>
      </c>
      <c r="B2011" s="26"/>
      <c r="C2011" s="26"/>
      <c r="D2011" s="26"/>
      <c r="E2011" s="22">
        <f>SUBTOTAL(9,E2010:E2010)</f>
      </c>
      <c r="F2011" s="22" t="s">
        <v>506</v>
      </c>
      <c r="G2011" s="22">
        <f>SUBTOTAL(9,G2010:G2010)</f>
      </c>
    </row>
    <row r="2012" ht="40" customHeight="1">
      <c r="A2012" s="10" t="s">
        <v>1659</v>
      </c>
      <c r="B2012" s="11" t="s">
        <v>1131</v>
      </c>
      <c r="C2012" s="11"/>
      <c r="D2012" s="10" t="s">
        <v>58</v>
      </c>
      <c r="E2012" s="18">
        <v>4</v>
      </c>
      <c r="F2012" s="18">
        <v>4100</v>
      </c>
      <c r="G2012" s="18">
        <v>16400</v>
      </c>
    </row>
    <row r="2013" ht="25" customHeight="1">
      <c r="A2013" s="26" t="s">
        <v>621</v>
      </c>
      <c r="B2013" s="26"/>
      <c r="C2013" s="26"/>
      <c r="D2013" s="26"/>
      <c r="E2013" s="22">
        <f>SUBTOTAL(9,E2012:E2012)</f>
      </c>
      <c r="F2013" s="22" t="s">
        <v>506</v>
      </c>
      <c r="G2013" s="22">
        <f>SUBTOTAL(9,G2012:G2012)</f>
      </c>
    </row>
    <row r="2014" ht="20" customHeight="1">
      <c r="A2014" s="10" t="s">
        <v>1660</v>
      </c>
      <c r="B2014" s="11" t="s">
        <v>1133</v>
      </c>
      <c r="C2014" s="11"/>
      <c r="D2014" s="10" t="s">
        <v>58</v>
      </c>
      <c r="E2014" s="18">
        <v>9</v>
      </c>
      <c r="F2014" s="18">
        <v>200</v>
      </c>
      <c r="G2014" s="18">
        <v>1800</v>
      </c>
    </row>
    <row r="2015" ht="25" customHeight="1">
      <c r="A2015" s="26" t="s">
        <v>621</v>
      </c>
      <c r="B2015" s="26"/>
      <c r="C2015" s="26"/>
      <c r="D2015" s="26"/>
      <c r="E2015" s="22">
        <f>SUBTOTAL(9,E2014:E2014)</f>
      </c>
      <c r="F2015" s="22" t="s">
        <v>506</v>
      </c>
      <c r="G2015" s="22">
        <f>SUBTOTAL(9,G2014:G2014)</f>
      </c>
    </row>
    <row r="2016" ht="20" customHeight="1">
      <c r="A2016" s="10" t="s">
        <v>1661</v>
      </c>
      <c r="B2016" s="11" t="s">
        <v>1135</v>
      </c>
      <c r="C2016" s="11"/>
      <c r="D2016" s="10" t="s">
        <v>58</v>
      </c>
      <c r="E2016" s="18">
        <v>2</v>
      </c>
      <c r="F2016" s="18">
        <v>1500</v>
      </c>
      <c r="G2016" s="18">
        <v>3000</v>
      </c>
    </row>
    <row r="2017" ht="25" customHeight="1">
      <c r="A2017" s="26" t="s">
        <v>621</v>
      </c>
      <c r="B2017" s="26"/>
      <c r="C2017" s="26"/>
      <c r="D2017" s="26"/>
      <c r="E2017" s="22">
        <f>SUBTOTAL(9,E2016:E2016)</f>
      </c>
      <c r="F2017" s="22" t="s">
        <v>506</v>
      </c>
      <c r="G2017" s="22">
        <f>SUBTOTAL(9,G2016:G2016)</f>
      </c>
    </row>
    <row r="2018" ht="40" customHeight="1">
      <c r="A2018" s="10" t="s">
        <v>1662</v>
      </c>
      <c r="B2018" s="11" t="s">
        <v>1137</v>
      </c>
      <c r="C2018" s="11"/>
      <c r="D2018" s="10" t="s">
        <v>58</v>
      </c>
      <c r="E2018" s="18">
        <v>4</v>
      </c>
      <c r="F2018" s="18">
        <v>1000</v>
      </c>
      <c r="G2018" s="18">
        <v>4000</v>
      </c>
    </row>
    <row r="2019" ht="25" customHeight="1">
      <c r="A2019" s="26" t="s">
        <v>621</v>
      </c>
      <c r="B2019" s="26"/>
      <c r="C2019" s="26"/>
      <c r="D2019" s="26"/>
      <c r="E2019" s="22">
        <f>SUBTOTAL(9,E2018:E2018)</f>
      </c>
      <c r="F2019" s="22" t="s">
        <v>506</v>
      </c>
      <c r="G2019" s="22">
        <f>SUBTOTAL(9,G2018:G2018)</f>
      </c>
    </row>
    <row r="2020" ht="40" customHeight="1">
      <c r="A2020" s="10" t="s">
        <v>1663</v>
      </c>
      <c r="B2020" s="11" t="s">
        <v>1139</v>
      </c>
      <c r="C2020" s="11"/>
      <c r="D2020" s="10" t="s">
        <v>58</v>
      </c>
      <c r="E2020" s="18">
        <v>46</v>
      </c>
      <c r="F2020" s="18">
        <v>7000</v>
      </c>
      <c r="G2020" s="18">
        <v>322000</v>
      </c>
    </row>
    <row r="2021" ht="25" customHeight="1">
      <c r="A2021" s="26" t="s">
        <v>621</v>
      </c>
      <c r="B2021" s="26"/>
      <c r="C2021" s="26"/>
      <c r="D2021" s="26"/>
      <c r="E2021" s="22">
        <f>SUBTOTAL(9,E2020:E2020)</f>
      </c>
      <c r="F2021" s="22" t="s">
        <v>506</v>
      </c>
      <c r="G2021" s="22">
        <f>SUBTOTAL(9,G2020:G2020)</f>
      </c>
    </row>
    <row r="2022" ht="25" customHeight="1">
      <c r="A2022" s="26" t="s">
        <v>622</v>
      </c>
      <c r="B2022" s="26"/>
      <c r="C2022" s="26"/>
      <c r="D2022" s="26"/>
      <c r="E2022" s="26"/>
      <c r="F2022" s="26"/>
      <c r="G2022" s="22">
        <f>SUBTOTAL(9,G1944:G2021)</f>
      </c>
    </row>
    <row r="2023" ht="25" customHeight="1">
</row>
    <row r="2024" ht="20" customHeight="1">
      <c r="A2024" s="23" t="s">
        <v>423</v>
      </c>
      <c r="B2024" s="23"/>
      <c r="C2024" s="24" t="s">
        <v>289</v>
      </c>
      <c r="D2024" s="24"/>
      <c r="E2024" s="24"/>
      <c r="F2024" s="24"/>
      <c r="G2024" s="24"/>
    </row>
    <row r="2025" ht="20" customHeight="1">
      <c r="A2025" s="23" t="s">
        <v>424</v>
      </c>
      <c r="B2025" s="23"/>
      <c r="C2025" s="24" t="s">
        <v>425</v>
      </c>
      <c r="D2025" s="24"/>
      <c r="E2025" s="24"/>
      <c r="F2025" s="24"/>
      <c r="G2025" s="24"/>
    </row>
    <row r="2026" ht="25" customHeight="1">
      <c r="A2026" s="23" t="s">
        <v>426</v>
      </c>
      <c r="B2026" s="23"/>
      <c r="C2026" s="24" t="s">
        <v>404</v>
      </c>
      <c r="D2026" s="24"/>
      <c r="E2026" s="24"/>
      <c r="F2026" s="24"/>
      <c r="G2026" s="24"/>
    </row>
    <row r="2027" ht="15" customHeight="1">
</row>
    <row r="2028" ht="25" customHeight="1">
      <c r="A2028" s="6" t="s">
        <v>1184</v>
      </c>
      <c r="B2028" s="6"/>
      <c r="C2028" s="6"/>
      <c r="D2028" s="6"/>
      <c r="E2028" s="6"/>
      <c r="F2028" s="6"/>
      <c r="G2028" s="6"/>
    </row>
    <row r="2029" ht="15" customHeight="1">
</row>
    <row r="2030" ht="50" customHeight="1">
      <c r="A2030" s="10" t="s">
        <v>335</v>
      </c>
      <c r="B2030" s="10" t="s">
        <v>542</v>
      </c>
      <c r="C2030" s="10"/>
      <c r="D2030" s="10" t="s">
        <v>615</v>
      </c>
      <c r="E2030" s="10" t="s">
        <v>616</v>
      </c>
      <c r="F2030" s="10" t="s">
        <v>617</v>
      </c>
      <c r="G2030" s="10" t="s">
        <v>618</v>
      </c>
    </row>
    <row r="2031" ht="15" customHeight="1">
      <c r="A2031" s="10">
        <v>1</v>
      </c>
      <c r="B2031" s="10">
        <v>2</v>
      </c>
      <c r="C2031" s="10"/>
      <c r="D2031" s="10">
        <v>3</v>
      </c>
      <c r="E2031" s="10">
        <v>4</v>
      </c>
      <c r="F2031" s="10">
        <v>5</v>
      </c>
      <c r="G2031" s="10">
        <v>6</v>
      </c>
    </row>
    <row r="2032" ht="40" customHeight="1">
      <c r="A2032" s="10" t="s">
        <v>1664</v>
      </c>
      <c r="B2032" s="11" t="s">
        <v>1188</v>
      </c>
      <c r="C2032" s="11"/>
      <c r="D2032" s="10" t="s">
        <v>58</v>
      </c>
      <c r="E2032" s="18">
        <v>200</v>
      </c>
      <c r="F2032" s="18">
        <v>250</v>
      </c>
      <c r="G2032" s="18">
        <v>50000</v>
      </c>
    </row>
    <row r="2033" ht="25" customHeight="1">
      <c r="A2033" s="26" t="s">
        <v>621</v>
      </c>
      <c r="B2033" s="26"/>
      <c r="C2033" s="26"/>
      <c r="D2033" s="26"/>
      <c r="E2033" s="22">
        <f>SUBTOTAL(9,E2032:E2032)</f>
      </c>
      <c r="F2033" s="22" t="s">
        <v>506</v>
      </c>
      <c r="G2033" s="22">
        <f>SUBTOTAL(9,G2032:G2032)</f>
      </c>
    </row>
    <row r="2034" ht="25" customHeight="1">
      <c r="A2034" s="26" t="s">
        <v>622</v>
      </c>
      <c r="B2034" s="26"/>
      <c r="C2034" s="26"/>
      <c r="D2034" s="26"/>
      <c r="E2034" s="26"/>
      <c r="F2034" s="26"/>
      <c r="G2034" s="22">
        <f>SUBTOTAL(9,G2032:G2033)</f>
      </c>
    </row>
  </sheetData>
  <sheetProtection password="C61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A25:D25"/>
    <mergeCell ref="B26:C26"/>
    <mergeCell ref="A27:D27"/>
    <mergeCell ref="B28:C28"/>
    <mergeCell ref="A29:D29"/>
    <mergeCell ref="B30:C30"/>
    <mergeCell ref="A31:D31"/>
    <mergeCell ref="B32:C32"/>
    <mergeCell ref="A33:D33"/>
    <mergeCell ref="B34:C34"/>
    <mergeCell ref="A35:D35"/>
    <mergeCell ref="B36:C36"/>
    <mergeCell ref="A37:D37"/>
    <mergeCell ref="B38:C38"/>
    <mergeCell ref="A39:D39"/>
    <mergeCell ref="B40:C40"/>
    <mergeCell ref="A41:D41"/>
    <mergeCell ref="B42:C42"/>
    <mergeCell ref="A43:D43"/>
    <mergeCell ref="B44:C44"/>
    <mergeCell ref="A45:D45"/>
    <mergeCell ref="B46:C46"/>
    <mergeCell ref="A47:D47"/>
    <mergeCell ref="A48:F48"/>
    <mergeCell ref="A50:B50"/>
    <mergeCell ref="C50:G50"/>
    <mergeCell ref="A51:B51"/>
    <mergeCell ref="C51:G51"/>
    <mergeCell ref="A52:B52"/>
    <mergeCell ref="C52:G52"/>
    <mergeCell ref="A54:G54"/>
    <mergeCell ref="B56:C56"/>
    <mergeCell ref="B57:C57"/>
    <mergeCell ref="B58:C58"/>
    <mergeCell ref="A59:D59"/>
    <mergeCell ref="B60:C60"/>
    <mergeCell ref="A61:D61"/>
    <mergeCell ref="B62:C62"/>
    <mergeCell ref="A63:D63"/>
    <mergeCell ref="B64:C64"/>
    <mergeCell ref="A65:D65"/>
    <mergeCell ref="B66:C66"/>
    <mergeCell ref="A67:D67"/>
    <mergeCell ref="B68:C68"/>
    <mergeCell ref="A69:D69"/>
    <mergeCell ref="B70:C70"/>
    <mergeCell ref="A71:D71"/>
    <mergeCell ref="A72:F72"/>
    <mergeCell ref="A74:B74"/>
    <mergeCell ref="C74:G74"/>
    <mergeCell ref="A75:B75"/>
    <mergeCell ref="C75:G75"/>
    <mergeCell ref="A76:B76"/>
    <mergeCell ref="C76:G76"/>
    <mergeCell ref="A78:G78"/>
    <mergeCell ref="B80:C80"/>
    <mergeCell ref="B81:C81"/>
    <mergeCell ref="B82:C82"/>
    <mergeCell ref="A83:D83"/>
    <mergeCell ref="A84:F84"/>
    <mergeCell ref="A86:B86"/>
    <mergeCell ref="C86:G86"/>
    <mergeCell ref="A87:B87"/>
    <mergeCell ref="C87:G87"/>
    <mergeCell ref="A88:B88"/>
    <mergeCell ref="C88:G88"/>
    <mergeCell ref="A90:G90"/>
    <mergeCell ref="B92:C92"/>
    <mergeCell ref="B93:C93"/>
    <mergeCell ref="B94:C94"/>
    <mergeCell ref="A95:D95"/>
    <mergeCell ref="B96:C96"/>
    <mergeCell ref="A97:D97"/>
    <mergeCell ref="B98:C98"/>
    <mergeCell ref="A99:D99"/>
    <mergeCell ref="B100:C100"/>
    <mergeCell ref="A101:D101"/>
    <mergeCell ref="B102:C102"/>
    <mergeCell ref="A103:D103"/>
    <mergeCell ref="B104:C104"/>
    <mergeCell ref="A105:D105"/>
    <mergeCell ref="B106:C106"/>
    <mergeCell ref="A107:D107"/>
    <mergeCell ref="B108:C108"/>
    <mergeCell ref="A109:D109"/>
    <mergeCell ref="B110:C110"/>
    <mergeCell ref="A111:D111"/>
    <mergeCell ref="B112:C112"/>
    <mergeCell ref="A113:D113"/>
    <mergeCell ref="B114:C114"/>
    <mergeCell ref="A115:D115"/>
    <mergeCell ref="B116:C116"/>
    <mergeCell ref="A117:D117"/>
    <mergeCell ref="B118:C118"/>
    <mergeCell ref="A119:D119"/>
    <mergeCell ref="B120:C120"/>
    <mergeCell ref="A121:D121"/>
    <mergeCell ref="B122:C122"/>
    <mergeCell ref="A123:D123"/>
    <mergeCell ref="B124:C124"/>
    <mergeCell ref="A125:D125"/>
    <mergeCell ref="B126:C126"/>
    <mergeCell ref="A127:D127"/>
    <mergeCell ref="B128:C128"/>
    <mergeCell ref="A129:D129"/>
    <mergeCell ref="B130:C130"/>
    <mergeCell ref="A131:D131"/>
    <mergeCell ref="B132:C132"/>
    <mergeCell ref="A133:D133"/>
    <mergeCell ref="A134:F134"/>
    <mergeCell ref="A136:B136"/>
    <mergeCell ref="C136:G136"/>
    <mergeCell ref="A137:B137"/>
    <mergeCell ref="C137:G137"/>
    <mergeCell ref="A138:B138"/>
    <mergeCell ref="C138:G138"/>
    <mergeCell ref="A140:G140"/>
    <mergeCell ref="B142:C142"/>
    <mergeCell ref="B143:C143"/>
    <mergeCell ref="B144:C144"/>
    <mergeCell ref="A145:D145"/>
    <mergeCell ref="B146:C146"/>
    <mergeCell ref="A147:D147"/>
    <mergeCell ref="A148:F148"/>
    <mergeCell ref="A150:B150"/>
    <mergeCell ref="C150:G150"/>
    <mergeCell ref="A151:B151"/>
    <mergeCell ref="C151:G151"/>
    <mergeCell ref="A152:B152"/>
    <mergeCell ref="C152:G152"/>
    <mergeCell ref="A154:G154"/>
    <mergeCell ref="B156:C156"/>
    <mergeCell ref="B157:C157"/>
    <mergeCell ref="B158:C158"/>
    <mergeCell ref="A159:D159"/>
    <mergeCell ref="A160:F160"/>
    <mergeCell ref="A162:B162"/>
    <mergeCell ref="C162:G162"/>
    <mergeCell ref="A163:B163"/>
    <mergeCell ref="C163:G163"/>
    <mergeCell ref="A164:B164"/>
    <mergeCell ref="C164:G164"/>
    <mergeCell ref="A166:G166"/>
    <mergeCell ref="B168:C168"/>
    <mergeCell ref="B169:C169"/>
    <mergeCell ref="B170:C170"/>
    <mergeCell ref="A171:D171"/>
    <mergeCell ref="B172:C172"/>
    <mergeCell ref="A173:D173"/>
    <mergeCell ref="B174:C174"/>
    <mergeCell ref="A175:D175"/>
    <mergeCell ref="B176:C176"/>
    <mergeCell ref="A177:D177"/>
    <mergeCell ref="B178:C178"/>
    <mergeCell ref="A179:D179"/>
    <mergeCell ref="B180:C180"/>
    <mergeCell ref="A181:D181"/>
    <mergeCell ref="B182:C182"/>
    <mergeCell ref="A183:D183"/>
    <mergeCell ref="B184:C184"/>
    <mergeCell ref="A185:D185"/>
    <mergeCell ref="B186:C186"/>
    <mergeCell ref="A187:D187"/>
    <mergeCell ref="B188:C188"/>
    <mergeCell ref="A189:D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A199:D199"/>
    <mergeCell ref="B200:C200"/>
    <mergeCell ref="A201:D201"/>
    <mergeCell ref="B202:C202"/>
    <mergeCell ref="A203:D203"/>
    <mergeCell ref="B204:C204"/>
    <mergeCell ref="A205:D205"/>
    <mergeCell ref="B206:C206"/>
    <mergeCell ref="A207:D207"/>
    <mergeCell ref="B208:C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A219:F219"/>
    <mergeCell ref="A221:B221"/>
    <mergeCell ref="C221:G221"/>
    <mergeCell ref="A222:B222"/>
    <mergeCell ref="C222:G222"/>
    <mergeCell ref="A223:B223"/>
    <mergeCell ref="C223:G223"/>
    <mergeCell ref="A225:G225"/>
    <mergeCell ref="B227:C227"/>
    <mergeCell ref="B228:C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B250:C250"/>
    <mergeCell ref="B251:C251"/>
    <mergeCell ref="B252:C252"/>
    <mergeCell ref="A253:D253"/>
    <mergeCell ref="B254:C254"/>
    <mergeCell ref="B255:C255"/>
    <mergeCell ref="B256:C256"/>
    <mergeCell ref="B257:C257"/>
    <mergeCell ref="A258:D258"/>
    <mergeCell ref="B259:C259"/>
    <mergeCell ref="B260:C260"/>
    <mergeCell ref="B261:C261"/>
    <mergeCell ref="B262:C262"/>
    <mergeCell ref="A263:D263"/>
    <mergeCell ref="B264:C264"/>
    <mergeCell ref="B265:C265"/>
    <mergeCell ref="B266:C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A275:F275"/>
    <mergeCell ref="A277:B277"/>
    <mergeCell ref="C277:G277"/>
    <mergeCell ref="A278:B278"/>
    <mergeCell ref="C278:G278"/>
    <mergeCell ref="A279:B279"/>
    <mergeCell ref="C279:G279"/>
    <mergeCell ref="A281:G281"/>
    <mergeCell ref="B283:C283"/>
    <mergeCell ref="B284:C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A503:F503"/>
    <mergeCell ref="A505:B505"/>
    <mergeCell ref="C505:G505"/>
    <mergeCell ref="A506:B506"/>
    <mergeCell ref="C506:G506"/>
    <mergeCell ref="A507:B507"/>
    <mergeCell ref="C507:G507"/>
    <mergeCell ref="A509:G509"/>
    <mergeCell ref="B511:C511"/>
    <mergeCell ref="B512:C512"/>
    <mergeCell ref="B513:C513"/>
    <mergeCell ref="B514:C514"/>
    <mergeCell ref="B515:C515"/>
    <mergeCell ref="B516:C516"/>
    <mergeCell ref="A517:D517"/>
    <mergeCell ref="A518:F518"/>
    <mergeCell ref="A520:B520"/>
    <mergeCell ref="C520:G520"/>
    <mergeCell ref="A521:B521"/>
    <mergeCell ref="C521:G521"/>
    <mergeCell ref="A522:B522"/>
    <mergeCell ref="C522:G522"/>
    <mergeCell ref="A524:G524"/>
    <mergeCell ref="B526:C526"/>
    <mergeCell ref="B527:C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A548:F548"/>
    <mergeCell ref="A550:B550"/>
    <mergeCell ref="C550:G550"/>
    <mergeCell ref="A551:B551"/>
    <mergeCell ref="C551:G551"/>
    <mergeCell ref="A552:B552"/>
    <mergeCell ref="C552:G552"/>
    <mergeCell ref="A554:G554"/>
    <mergeCell ref="B556:C556"/>
    <mergeCell ref="B557:C557"/>
    <mergeCell ref="B558:C558"/>
    <mergeCell ref="A559:D559"/>
    <mergeCell ref="B560:C560"/>
    <mergeCell ref="B561:C561"/>
    <mergeCell ref="B562:C562"/>
    <mergeCell ref="B563:C563"/>
    <mergeCell ref="A564:D564"/>
    <mergeCell ref="B565:C565"/>
    <mergeCell ref="B566:C566"/>
    <mergeCell ref="B567:C567"/>
    <mergeCell ref="B568:C568"/>
    <mergeCell ref="A569:D569"/>
    <mergeCell ref="B570:C570"/>
    <mergeCell ref="B571:C571"/>
    <mergeCell ref="B572:C572"/>
    <mergeCell ref="B573:C573"/>
    <mergeCell ref="B574:C574"/>
    <mergeCell ref="A575:D575"/>
    <mergeCell ref="A576:F576"/>
    <mergeCell ref="A578:B578"/>
    <mergeCell ref="C578:G578"/>
    <mergeCell ref="A579:B579"/>
    <mergeCell ref="C579:G579"/>
    <mergeCell ref="A580:B580"/>
    <mergeCell ref="C580:G580"/>
    <mergeCell ref="A582:G582"/>
    <mergeCell ref="B584:C584"/>
    <mergeCell ref="B585:C585"/>
    <mergeCell ref="B586:C586"/>
    <mergeCell ref="A587:D587"/>
    <mergeCell ref="B588:C588"/>
    <mergeCell ref="B589:C589"/>
    <mergeCell ref="B590:C590"/>
    <mergeCell ref="B591:C591"/>
    <mergeCell ref="B592:C592"/>
    <mergeCell ref="B593:C593"/>
    <mergeCell ref="B594:C594"/>
    <mergeCell ref="A595:D595"/>
    <mergeCell ref="A596:F596"/>
    <mergeCell ref="A598:B598"/>
    <mergeCell ref="C598:G598"/>
    <mergeCell ref="A599:B599"/>
    <mergeCell ref="C599:G599"/>
    <mergeCell ref="A600:B600"/>
    <mergeCell ref="C600:G600"/>
    <mergeCell ref="A602:G602"/>
    <mergeCell ref="B604:C604"/>
    <mergeCell ref="B605:C605"/>
    <mergeCell ref="B606:C606"/>
    <mergeCell ref="A607:D607"/>
    <mergeCell ref="B608:C608"/>
    <mergeCell ref="A609:D609"/>
    <mergeCell ref="A610:F610"/>
    <mergeCell ref="A612:B612"/>
    <mergeCell ref="C612:G612"/>
    <mergeCell ref="A613:B613"/>
    <mergeCell ref="C613:G613"/>
    <mergeCell ref="A614:B614"/>
    <mergeCell ref="C614:G614"/>
    <mergeCell ref="A616:G616"/>
    <mergeCell ref="B618:C618"/>
    <mergeCell ref="B619:C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B692:C692"/>
    <mergeCell ref="A693:D693"/>
    <mergeCell ref="A694:F694"/>
    <mergeCell ref="A696:B696"/>
    <mergeCell ref="C696:G696"/>
    <mergeCell ref="A697:B697"/>
    <mergeCell ref="C697:G697"/>
    <mergeCell ref="A698:B698"/>
    <mergeCell ref="C698:G698"/>
    <mergeCell ref="A700:G700"/>
    <mergeCell ref="B702:C702"/>
    <mergeCell ref="B703:C703"/>
    <mergeCell ref="B704:C704"/>
    <mergeCell ref="A705:D705"/>
    <mergeCell ref="B706:C706"/>
    <mergeCell ref="A707:D707"/>
    <mergeCell ref="B708:C708"/>
    <mergeCell ref="A709:D709"/>
    <mergeCell ref="B710:C710"/>
    <mergeCell ref="A711:D711"/>
    <mergeCell ref="B712:C712"/>
    <mergeCell ref="A713:D713"/>
    <mergeCell ref="B714:C714"/>
    <mergeCell ref="A715:D715"/>
    <mergeCell ref="B716:C716"/>
    <mergeCell ref="A717:D717"/>
    <mergeCell ref="B718:C718"/>
    <mergeCell ref="A719:D719"/>
    <mergeCell ref="B720:C720"/>
    <mergeCell ref="A721:D721"/>
    <mergeCell ref="B722:C722"/>
    <mergeCell ref="A723:D723"/>
    <mergeCell ref="B724:C724"/>
    <mergeCell ref="A725:D725"/>
    <mergeCell ref="B726:C726"/>
    <mergeCell ref="A727:D727"/>
    <mergeCell ref="B728:C728"/>
    <mergeCell ref="A729:D729"/>
    <mergeCell ref="B730:C730"/>
    <mergeCell ref="A731:D731"/>
    <mergeCell ref="B732:C732"/>
    <mergeCell ref="A733:D733"/>
    <mergeCell ref="B734:C734"/>
    <mergeCell ref="A735:D735"/>
    <mergeCell ref="B736:C736"/>
    <mergeCell ref="A737:D737"/>
    <mergeCell ref="B738:C738"/>
    <mergeCell ref="A739:D739"/>
    <mergeCell ref="B740:C740"/>
    <mergeCell ref="A741:D741"/>
    <mergeCell ref="B742:C742"/>
    <mergeCell ref="A743:D743"/>
    <mergeCell ref="B744:C744"/>
    <mergeCell ref="A745:D745"/>
    <mergeCell ref="B746:C746"/>
    <mergeCell ref="A747:D747"/>
    <mergeCell ref="B748:C748"/>
    <mergeCell ref="A749:D749"/>
    <mergeCell ref="B750:C750"/>
    <mergeCell ref="A751:D751"/>
    <mergeCell ref="B752:C752"/>
    <mergeCell ref="A753:D753"/>
    <mergeCell ref="B754:C754"/>
    <mergeCell ref="A755:D755"/>
    <mergeCell ref="B756:C756"/>
    <mergeCell ref="A757:D757"/>
    <mergeCell ref="B758:C758"/>
    <mergeCell ref="A759:D759"/>
    <mergeCell ref="B760:C760"/>
    <mergeCell ref="A761:D761"/>
    <mergeCell ref="B762:C762"/>
    <mergeCell ref="A763:D763"/>
    <mergeCell ref="B764:C764"/>
    <mergeCell ref="A765:D765"/>
    <mergeCell ref="B766:C766"/>
    <mergeCell ref="A767:D767"/>
    <mergeCell ref="B768:C768"/>
    <mergeCell ref="A769:D769"/>
    <mergeCell ref="B770:C770"/>
    <mergeCell ref="A771:D771"/>
    <mergeCell ref="B772:C772"/>
    <mergeCell ref="A773:D773"/>
    <mergeCell ref="B774:C774"/>
    <mergeCell ref="A775:D775"/>
    <mergeCell ref="B776:C776"/>
    <mergeCell ref="A777:D777"/>
    <mergeCell ref="B778:C778"/>
    <mergeCell ref="A779:D779"/>
    <mergeCell ref="B780:C780"/>
    <mergeCell ref="A781:D781"/>
    <mergeCell ref="B782:C782"/>
    <mergeCell ref="A783:D783"/>
    <mergeCell ref="B784:C784"/>
    <mergeCell ref="A785:D785"/>
    <mergeCell ref="B786:C786"/>
    <mergeCell ref="A787:D787"/>
    <mergeCell ref="B788:C788"/>
    <mergeCell ref="A789:D789"/>
    <mergeCell ref="B790:C790"/>
    <mergeCell ref="A791:D791"/>
    <mergeCell ref="B792:C792"/>
    <mergeCell ref="A793:D793"/>
    <mergeCell ref="B794:C794"/>
    <mergeCell ref="A795:D795"/>
    <mergeCell ref="B796:C796"/>
    <mergeCell ref="A797:D797"/>
    <mergeCell ref="B798:C798"/>
    <mergeCell ref="A799:D799"/>
    <mergeCell ref="B800:C800"/>
    <mergeCell ref="A801:D801"/>
    <mergeCell ref="B802:C802"/>
    <mergeCell ref="A803:D803"/>
    <mergeCell ref="B804:C804"/>
    <mergeCell ref="A805:D805"/>
    <mergeCell ref="B806:C806"/>
    <mergeCell ref="A807:D807"/>
    <mergeCell ref="B808:C808"/>
    <mergeCell ref="A809:D809"/>
    <mergeCell ref="B810:C810"/>
    <mergeCell ref="A811:D811"/>
    <mergeCell ref="B812:C812"/>
    <mergeCell ref="A813:D813"/>
    <mergeCell ref="B814:C814"/>
    <mergeCell ref="A815:D815"/>
    <mergeCell ref="B816:C816"/>
    <mergeCell ref="A817:D817"/>
    <mergeCell ref="B818:C818"/>
    <mergeCell ref="A819:D819"/>
    <mergeCell ref="B820:C820"/>
    <mergeCell ref="A821:D821"/>
    <mergeCell ref="A822:F822"/>
    <mergeCell ref="A824:B824"/>
    <mergeCell ref="C824:G824"/>
    <mergeCell ref="A825:B825"/>
    <mergeCell ref="C825:G825"/>
    <mergeCell ref="A826:B826"/>
    <mergeCell ref="C826:G826"/>
    <mergeCell ref="A828:G828"/>
    <mergeCell ref="B830:C830"/>
    <mergeCell ref="B831:C831"/>
    <mergeCell ref="B832:C832"/>
    <mergeCell ref="A833:D833"/>
    <mergeCell ref="B834:C834"/>
    <mergeCell ref="A835:D835"/>
    <mergeCell ref="A836:F836"/>
    <mergeCell ref="A838:B838"/>
    <mergeCell ref="C838:G838"/>
    <mergeCell ref="A839:B839"/>
    <mergeCell ref="C839:G839"/>
    <mergeCell ref="A840:B840"/>
    <mergeCell ref="C840:G840"/>
    <mergeCell ref="A842:G842"/>
    <mergeCell ref="B844:C844"/>
    <mergeCell ref="B845:C845"/>
    <mergeCell ref="B846:C846"/>
    <mergeCell ref="A847:D847"/>
    <mergeCell ref="A848:F848"/>
    <mergeCell ref="A850:B850"/>
    <mergeCell ref="C850:G850"/>
    <mergeCell ref="A851:B851"/>
    <mergeCell ref="C851:G851"/>
    <mergeCell ref="A852:B852"/>
    <mergeCell ref="C852:G852"/>
    <mergeCell ref="A854:G854"/>
    <mergeCell ref="B856:C856"/>
    <mergeCell ref="B857:C857"/>
    <mergeCell ref="B858:C858"/>
    <mergeCell ref="A859:D859"/>
    <mergeCell ref="B860:C860"/>
    <mergeCell ref="A861:D861"/>
    <mergeCell ref="B862:C862"/>
    <mergeCell ref="A863:D863"/>
    <mergeCell ref="B864:C864"/>
    <mergeCell ref="A865:D865"/>
    <mergeCell ref="B866:C866"/>
    <mergeCell ref="A867:D867"/>
    <mergeCell ref="B868:C868"/>
    <mergeCell ref="A869:D869"/>
    <mergeCell ref="B870:C870"/>
    <mergeCell ref="A871:D871"/>
    <mergeCell ref="B872:C872"/>
    <mergeCell ref="A873:D873"/>
    <mergeCell ref="B874:C874"/>
    <mergeCell ref="A875:D875"/>
    <mergeCell ref="B876:C876"/>
    <mergeCell ref="A877:D877"/>
    <mergeCell ref="B878:C878"/>
    <mergeCell ref="B879:C879"/>
    <mergeCell ref="B880:C880"/>
    <mergeCell ref="B881:C881"/>
    <mergeCell ref="B882:C882"/>
    <mergeCell ref="B883:C883"/>
    <mergeCell ref="B884:C884"/>
    <mergeCell ref="B885:C885"/>
    <mergeCell ref="B886:C886"/>
    <mergeCell ref="A887:D887"/>
    <mergeCell ref="B888:C888"/>
    <mergeCell ref="A889:D889"/>
    <mergeCell ref="B890:C890"/>
    <mergeCell ref="A891:D891"/>
    <mergeCell ref="B892:C892"/>
    <mergeCell ref="A893:D893"/>
    <mergeCell ref="B894:C894"/>
    <mergeCell ref="A895:D895"/>
    <mergeCell ref="A896:F896"/>
    <mergeCell ref="A898:B898"/>
    <mergeCell ref="C898:G898"/>
    <mergeCell ref="A899:B899"/>
    <mergeCell ref="C899:G899"/>
    <mergeCell ref="A900:B900"/>
    <mergeCell ref="C900:G900"/>
    <mergeCell ref="A902:G902"/>
    <mergeCell ref="B904:C904"/>
    <mergeCell ref="B905:C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B927:C927"/>
    <mergeCell ref="B928:C928"/>
    <mergeCell ref="B929:C929"/>
    <mergeCell ref="A930:D930"/>
    <mergeCell ref="B931:C931"/>
    <mergeCell ref="B932:C932"/>
    <mergeCell ref="B933:C933"/>
    <mergeCell ref="B934:C934"/>
    <mergeCell ref="A935:D935"/>
    <mergeCell ref="B936:C936"/>
    <mergeCell ref="B937:C937"/>
    <mergeCell ref="B938:C938"/>
    <mergeCell ref="B939:C939"/>
    <mergeCell ref="A940:D940"/>
    <mergeCell ref="B941:C941"/>
    <mergeCell ref="B942:C942"/>
    <mergeCell ref="B943:C943"/>
    <mergeCell ref="B944:C944"/>
    <mergeCell ref="A945:D945"/>
    <mergeCell ref="A946:F946"/>
    <mergeCell ref="A948:B948"/>
    <mergeCell ref="C948:G948"/>
    <mergeCell ref="A949:B949"/>
    <mergeCell ref="C949:G949"/>
    <mergeCell ref="A950:B950"/>
    <mergeCell ref="C950:G950"/>
    <mergeCell ref="A952:G952"/>
    <mergeCell ref="B954:C954"/>
    <mergeCell ref="B955:C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A977:D977"/>
    <mergeCell ref="B978:C978"/>
    <mergeCell ref="A979:D979"/>
    <mergeCell ref="B980:C980"/>
    <mergeCell ref="A981:D981"/>
    <mergeCell ref="B982:C982"/>
    <mergeCell ref="A983:D983"/>
    <mergeCell ref="B984:C984"/>
    <mergeCell ref="A985:D985"/>
    <mergeCell ref="B986:C986"/>
    <mergeCell ref="A987:D987"/>
    <mergeCell ref="B988:C988"/>
    <mergeCell ref="A989:D989"/>
    <mergeCell ref="B990:C990"/>
    <mergeCell ref="A991:D991"/>
    <mergeCell ref="B992:C992"/>
    <mergeCell ref="A993:D993"/>
    <mergeCell ref="B994:C994"/>
    <mergeCell ref="A995:D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A1029:D1029"/>
    <mergeCell ref="B1030:C1030"/>
    <mergeCell ref="A1031:D1031"/>
    <mergeCell ref="B1032:C1032"/>
    <mergeCell ref="A1033:D1033"/>
    <mergeCell ref="B1034:C1034"/>
    <mergeCell ref="A1035:D1035"/>
    <mergeCell ref="B1036:C1036"/>
    <mergeCell ref="A1037:D1037"/>
    <mergeCell ref="B1038:C1038"/>
    <mergeCell ref="A1039:D1039"/>
    <mergeCell ref="B1040:C1040"/>
    <mergeCell ref="A1041:D1041"/>
    <mergeCell ref="B1042:C1042"/>
    <mergeCell ref="A1043:D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A1057:D1057"/>
    <mergeCell ref="B1058:C1058"/>
    <mergeCell ref="A1059:D1059"/>
    <mergeCell ref="B1060:C1060"/>
    <mergeCell ref="A1061:D1061"/>
    <mergeCell ref="B1062:C1062"/>
    <mergeCell ref="A1063:D1063"/>
    <mergeCell ref="B1064:C1064"/>
    <mergeCell ref="A1065:D1065"/>
    <mergeCell ref="B1066:C1066"/>
    <mergeCell ref="A1067:D1067"/>
    <mergeCell ref="B1068:C1068"/>
    <mergeCell ref="A1069:D1069"/>
    <mergeCell ref="B1070:C1070"/>
    <mergeCell ref="A1071:D1071"/>
    <mergeCell ref="B1072:C1072"/>
    <mergeCell ref="A1073:D1073"/>
    <mergeCell ref="B1074:C1074"/>
    <mergeCell ref="A1075:D1075"/>
    <mergeCell ref="B1076:C1076"/>
    <mergeCell ref="A1077:D1077"/>
    <mergeCell ref="B1078:C1078"/>
    <mergeCell ref="A1079:D1079"/>
    <mergeCell ref="B1080:C1080"/>
    <mergeCell ref="A1081:D1081"/>
    <mergeCell ref="B1082:C1082"/>
    <mergeCell ref="A1083:D1083"/>
    <mergeCell ref="B1084:C1084"/>
    <mergeCell ref="A1085:D1085"/>
    <mergeCell ref="B1086:C1086"/>
    <mergeCell ref="A1087:D1087"/>
    <mergeCell ref="B1088:C1088"/>
    <mergeCell ref="A1089:D1089"/>
    <mergeCell ref="B1090:C1090"/>
    <mergeCell ref="A1091:D1091"/>
    <mergeCell ref="B1092:C1092"/>
    <mergeCell ref="A1093:D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B1110:C1110"/>
    <mergeCell ref="A1111:D1111"/>
    <mergeCell ref="B1112:C1112"/>
    <mergeCell ref="A1113:D1113"/>
    <mergeCell ref="B1114:C1114"/>
    <mergeCell ref="A1115:D1115"/>
    <mergeCell ref="B1116:C1116"/>
    <mergeCell ref="A1117:D1117"/>
    <mergeCell ref="B1118:C1118"/>
    <mergeCell ref="A1119:D1119"/>
    <mergeCell ref="B1120:C1120"/>
    <mergeCell ref="A1121:D1121"/>
    <mergeCell ref="B1122:C1122"/>
    <mergeCell ref="A1123:D1123"/>
    <mergeCell ref="B1124:C1124"/>
    <mergeCell ref="A1125:D1125"/>
    <mergeCell ref="B1126:C1126"/>
    <mergeCell ref="A1127:D1127"/>
    <mergeCell ref="B1128:C1128"/>
    <mergeCell ref="A1129:D1129"/>
    <mergeCell ref="B1130:C1130"/>
    <mergeCell ref="A1131:D1131"/>
    <mergeCell ref="B1132:C1132"/>
    <mergeCell ref="A1133:D1133"/>
    <mergeCell ref="B1134:C1134"/>
    <mergeCell ref="A1135:D1135"/>
    <mergeCell ref="B1136:C1136"/>
    <mergeCell ref="A1137:D1137"/>
    <mergeCell ref="B1138:C1138"/>
    <mergeCell ref="A1139:D1139"/>
    <mergeCell ref="B1140:C1140"/>
    <mergeCell ref="A1141:D1141"/>
    <mergeCell ref="B1142:C1142"/>
    <mergeCell ref="A1143:D1143"/>
    <mergeCell ref="B1144:C1144"/>
    <mergeCell ref="A1145:D1145"/>
    <mergeCell ref="B1146:C1146"/>
    <mergeCell ref="A1147:D1147"/>
    <mergeCell ref="B1148:C1148"/>
    <mergeCell ref="A1149:D1149"/>
    <mergeCell ref="B1150:C1150"/>
    <mergeCell ref="A1151:D1151"/>
    <mergeCell ref="B1152:C1152"/>
    <mergeCell ref="A1153:D1153"/>
    <mergeCell ref="B1154:C1154"/>
    <mergeCell ref="A1155:D1155"/>
    <mergeCell ref="A1156:F1156"/>
    <mergeCell ref="A1158:B1158"/>
    <mergeCell ref="C1158:G1158"/>
    <mergeCell ref="A1159:B1159"/>
    <mergeCell ref="C1159:G1159"/>
    <mergeCell ref="A1160:B1160"/>
    <mergeCell ref="C1160:G1160"/>
    <mergeCell ref="A1162:G1162"/>
    <mergeCell ref="B1164:C1164"/>
    <mergeCell ref="B1165:C1165"/>
    <mergeCell ref="B1166:C1166"/>
    <mergeCell ref="B1167:C1167"/>
    <mergeCell ref="B1168:C1168"/>
    <mergeCell ref="B1169:C1169"/>
    <mergeCell ref="A1170:D1170"/>
    <mergeCell ref="A1171:F1171"/>
    <mergeCell ref="A1173:B1173"/>
    <mergeCell ref="C1173:G1173"/>
    <mergeCell ref="A1174:B1174"/>
    <mergeCell ref="C1174:G1174"/>
    <mergeCell ref="A1175:B1175"/>
    <mergeCell ref="C1175:G1175"/>
    <mergeCell ref="A1177:G1177"/>
    <mergeCell ref="B1179:C1179"/>
    <mergeCell ref="B1180:C1180"/>
    <mergeCell ref="B1181:C1181"/>
    <mergeCell ref="A1182:D1182"/>
    <mergeCell ref="B1183:C1183"/>
    <mergeCell ref="B1184:C1184"/>
    <mergeCell ref="B1185:C1185"/>
    <mergeCell ref="B1186:C1186"/>
    <mergeCell ref="B1187:C1187"/>
    <mergeCell ref="B1188:C1188"/>
    <mergeCell ref="A1189:D1189"/>
    <mergeCell ref="B1190:C1190"/>
    <mergeCell ref="B1191:C1191"/>
    <mergeCell ref="B1192:C1192"/>
    <mergeCell ref="B1193:C1193"/>
    <mergeCell ref="A1194:D1194"/>
    <mergeCell ref="B1195:C1195"/>
    <mergeCell ref="B1196:C1196"/>
    <mergeCell ref="B1197:C1197"/>
    <mergeCell ref="B1198:C1198"/>
    <mergeCell ref="B1199:C1199"/>
    <mergeCell ref="A1200:D1200"/>
    <mergeCell ref="A1201:F1201"/>
    <mergeCell ref="A1203:B1203"/>
    <mergeCell ref="C1203:G1203"/>
    <mergeCell ref="A1204:B1204"/>
    <mergeCell ref="C1204:G1204"/>
    <mergeCell ref="A1205:B1205"/>
    <mergeCell ref="C1205:G1205"/>
    <mergeCell ref="A1207:G1207"/>
    <mergeCell ref="B1209:C1209"/>
    <mergeCell ref="B1210:C1210"/>
    <mergeCell ref="B1211:C1211"/>
    <mergeCell ref="A1212:D1212"/>
    <mergeCell ref="B1213:C1213"/>
    <mergeCell ref="B1214:C1214"/>
    <mergeCell ref="B1215:C1215"/>
    <mergeCell ref="B1216:C1216"/>
    <mergeCell ref="B1217:C1217"/>
    <mergeCell ref="B1218:C1218"/>
    <mergeCell ref="B1219:C1219"/>
    <mergeCell ref="B1220:C1220"/>
    <mergeCell ref="B1221:C1221"/>
    <mergeCell ref="B1222:C1222"/>
    <mergeCell ref="A1223:D1223"/>
    <mergeCell ref="B1224:C1224"/>
    <mergeCell ref="B1225:C1225"/>
    <mergeCell ref="B1226:C1226"/>
    <mergeCell ref="B1227:C1227"/>
    <mergeCell ref="B1228:C1228"/>
    <mergeCell ref="B1229:C1229"/>
    <mergeCell ref="B1230:C1230"/>
    <mergeCell ref="A1231:D1231"/>
    <mergeCell ref="B1232:C1232"/>
    <mergeCell ref="B1233:C1233"/>
    <mergeCell ref="B1234:C1234"/>
    <mergeCell ref="B1235:C1235"/>
    <mergeCell ref="B1236:C1236"/>
    <mergeCell ref="B1237:C1237"/>
    <mergeCell ref="B1238:C1238"/>
    <mergeCell ref="B1239:C1239"/>
    <mergeCell ref="B1240:C1240"/>
    <mergeCell ref="B1241:C1241"/>
    <mergeCell ref="A1242:D1242"/>
    <mergeCell ref="A1243:F1243"/>
    <mergeCell ref="A1245:B1245"/>
    <mergeCell ref="C1245:G1245"/>
    <mergeCell ref="A1246:B1246"/>
    <mergeCell ref="C1246:G1246"/>
    <mergeCell ref="A1247:B1247"/>
    <mergeCell ref="C1247:G1247"/>
    <mergeCell ref="A1249:G1249"/>
    <mergeCell ref="B1251:C1251"/>
    <mergeCell ref="B1252:C1252"/>
    <mergeCell ref="B1253:C1253"/>
    <mergeCell ref="A1254:D1254"/>
    <mergeCell ref="B1255:C1255"/>
    <mergeCell ref="A1256:D1256"/>
    <mergeCell ref="A1257:F1257"/>
    <mergeCell ref="A1259:B1259"/>
    <mergeCell ref="C1259:G1259"/>
    <mergeCell ref="A1260:B1260"/>
    <mergeCell ref="C1260:G1260"/>
    <mergeCell ref="A1261:B1261"/>
    <mergeCell ref="C1261:G1261"/>
    <mergeCell ref="A1263:G1263"/>
    <mergeCell ref="B1265:C1265"/>
    <mergeCell ref="B1266:C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B1281:C1281"/>
    <mergeCell ref="A1282:D1282"/>
    <mergeCell ref="B1283:C1283"/>
    <mergeCell ref="A1284:D1284"/>
    <mergeCell ref="B1285:C1285"/>
    <mergeCell ref="A1286:D1286"/>
    <mergeCell ref="B1287:C1287"/>
    <mergeCell ref="A1288:D1288"/>
    <mergeCell ref="B1289:C1289"/>
    <mergeCell ref="A1290:D1290"/>
    <mergeCell ref="B1291:C1291"/>
    <mergeCell ref="A1292:D1292"/>
    <mergeCell ref="B1293:C1293"/>
    <mergeCell ref="A1294:D1294"/>
    <mergeCell ref="B1295:C1295"/>
    <mergeCell ref="A1296:D1296"/>
    <mergeCell ref="B1297:C1297"/>
    <mergeCell ref="A1298:D1298"/>
    <mergeCell ref="B1299:C1299"/>
    <mergeCell ref="A1300:D1300"/>
    <mergeCell ref="B1301:C1301"/>
    <mergeCell ref="A1302:D1302"/>
    <mergeCell ref="B1303:C1303"/>
    <mergeCell ref="A1304:D1304"/>
    <mergeCell ref="B1305:C1305"/>
    <mergeCell ref="A1306:D1306"/>
    <mergeCell ref="B1307:C1307"/>
    <mergeCell ref="A1308:D1308"/>
    <mergeCell ref="B1309:C1309"/>
    <mergeCell ref="A1310:D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B1331:C1331"/>
    <mergeCell ref="A1332:D1332"/>
    <mergeCell ref="B1333:C1333"/>
    <mergeCell ref="A1334:D1334"/>
    <mergeCell ref="A1335:F1335"/>
    <mergeCell ref="A1337:B1337"/>
    <mergeCell ref="C1337:G1337"/>
    <mergeCell ref="A1338:B1338"/>
    <mergeCell ref="C1338:G1338"/>
    <mergeCell ref="A1339:B1339"/>
    <mergeCell ref="C1339:G1339"/>
    <mergeCell ref="A1341:G1341"/>
    <mergeCell ref="B1343:C1343"/>
    <mergeCell ref="B1344:C1344"/>
    <mergeCell ref="B1345:C1345"/>
    <mergeCell ref="A1346:D1346"/>
    <mergeCell ref="B1347:C1347"/>
    <mergeCell ref="A1348:D1348"/>
    <mergeCell ref="B1349:C1349"/>
    <mergeCell ref="A1350:D1350"/>
    <mergeCell ref="B1351:C1351"/>
    <mergeCell ref="A1352:D1352"/>
    <mergeCell ref="B1353:C1353"/>
    <mergeCell ref="A1354:D1354"/>
    <mergeCell ref="B1355:C1355"/>
    <mergeCell ref="A1356:D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B1365:C1365"/>
    <mergeCell ref="A1366:D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A1390:D1390"/>
    <mergeCell ref="B1391:C1391"/>
    <mergeCell ref="A1392:D1392"/>
    <mergeCell ref="B1393:C1393"/>
    <mergeCell ref="A1394:D1394"/>
    <mergeCell ref="B1395:C1395"/>
    <mergeCell ref="A1396:D1396"/>
    <mergeCell ref="B1397:C1397"/>
    <mergeCell ref="A1398:D1398"/>
    <mergeCell ref="B1399:C1399"/>
    <mergeCell ref="A1400:D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A1418:D1418"/>
    <mergeCell ref="B1419:C1419"/>
    <mergeCell ref="A1420:D1420"/>
    <mergeCell ref="B1421:C1421"/>
    <mergeCell ref="A1422:D1422"/>
    <mergeCell ref="A1423:F1423"/>
    <mergeCell ref="A1425:B1425"/>
    <mergeCell ref="C1425:G1425"/>
    <mergeCell ref="A1426:B1426"/>
    <mergeCell ref="C1426:G1426"/>
    <mergeCell ref="A1427:B1427"/>
    <mergeCell ref="C1427:G1427"/>
    <mergeCell ref="A1429:G1429"/>
    <mergeCell ref="B1431:C1431"/>
    <mergeCell ref="B1432:C1432"/>
    <mergeCell ref="B1433:C1433"/>
    <mergeCell ref="A1434:D1434"/>
    <mergeCell ref="A1435:F1435"/>
    <mergeCell ref="A1437:B1437"/>
    <mergeCell ref="C1437:G1437"/>
    <mergeCell ref="A1438:B1438"/>
    <mergeCell ref="C1438:G1438"/>
    <mergeCell ref="A1439:B1439"/>
    <mergeCell ref="C1439:G1439"/>
    <mergeCell ref="A1441:G1441"/>
    <mergeCell ref="B1443:C1443"/>
    <mergeCell ref="B1444:C1444"/>
    <mergeCell ref="B1445:C1445"/>
    <mergeCell ref="A1446:D1446"/>
    <mergeCell ref="A1447:F1447"/>
    <mergeCell ref="A1449:B1449"/>
    <mergeCell ref="C1449:G1449"/>
    <mergeCell ref="A1450:B1450"/>
    <mergeCell ref="C1450:G1450"/>
    <mergeCell ref="A1451:B1451"/>
    <mergeCell ref="C1451:G1451"/>
    <mergeCell ref="A1453:G1453"/>
    <mergeCell ref="B1455:C1455"/>
    <mergeCell ref="B1456:C1456"/>
    <mergeCell ref="B1457:C1457"/>
    <mergeCell ref="A1458:D1458"/>
    <mergeCell ref="B1459:C1459"/>
    <mergeCell ref="A1460:D1460"/>
    <mergeCell ref="B1461:C1461"/>
    <mergeCell ref="A1462:D1462"/>
    <mergeCell ref="B1463:C1463"/>
    <mergeCell ref="A1464:D1464"/>
    <mergeCell ref="B1465:C1465"/>
    <mergeCell ref="A1466:D1466"/>
    <mergeCell ref="B1467:C1467"/>
    <mergeCell ref="A1468:D1468"/>
    <mergeCell ref="B1469:C1469"/>
    <mergeCell ref="A1470:D1470"/>
    <mergeCell ref="B1471:C1471"/>
    <mergeCell ref="A1472:D1472"/>
    <mergeCell ref="B1473:C1473"/>
    <mergeCell ref="A1474:D1474"/>
    <mergeCell ref="B1475:C1475"/>
    <mergeCell ref="A1476:D1476"/>
    <mergeCell ref="B1477:C1477"/>
    <mergeCell ref="B1478:C1478"/>
    <mergeCell ref="B1479:C1479"/>
    <mergeCell ref="B1480:C1480"/>
    <mergeCell ref="B1481:C1481"/>
    <mergeCell ref="B1482:C1482"/>
    <mergeCell ref="B1483:C1483"/>
    <mergeCell ref="B1484:C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A1495:F1495"/>
    <mergeCell ref="A1497:B1497"/>
    <mergeCell ref="C1497:G1497"/>
    <mergeCell ref="A1498:B1498"/>
    <mergeCell ref="C1498:G1498"/>
    <mergeCell ref="A1499:B1499"/>
    <mergeCell ref="C1499:G1499"/>
    <mergeCell ref="A1501:G1501"/>
    <mergeCell ref="B1503:C1503"/>
    <mergeCell ref="B1504:C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B1526:C1526"/>
    <mergeCell ref="B1527:C1527"/>
    <mergeCell ref="B1528:C1528"/>
    <mergeCell ref="A1529:D1529"/>
    <mergeCell ref="B1530:C1530"/>
    <mergeCell ref="B1531:C1531"/>
    <mergeCell ref="B1532:C1532"/>
    <mergeCell ref="B1533:C1533"/>
    <mergeCell ref="A1534:D1534"/>
    <mergeCell ref="B1535:C1535"/>
    <mergeCell ref="B1536:C1536"/>
    <mergeCell ref="B1537:C1537"/>
    <mergeCell ref="B1538:C1538"/>
    <mergeCell ref="A1539:D1539"/>
    <mergeCell ref="B1540:C1540"/>
    <mergeCell ref="B1541:C1541"/>
    <mergeCell ref="B1542:C1542"/>
    <mergeCell ref="B1543:C1543"/>
    <mergeCell ref="A1544:D1544"/>
    <mergeCell ref="A1545:F1545"/>
    <mergeCell ref="A1547:B1547"/>
    <mergeCell ref="C1547:G1547"/>
    <mergeCell ref="A1548:B1548"/>
    <mergeCell ref="C1548:G1548"/>
    <mergeCell ref="A1549:B1549"/>
    <mergeCell ref="C1549:G1549"/>
    <mergeCell ref="A1551:G1551"/>
    <mergeCell ref="B1553:C1553"/>
    <mergeCell ref="B1554:C1554"/>
    <mergeCell ref="B1555:C1555"/>
    <mergeCell ref="A1556:D1556"/>
    <mergeCell ref="B1557:C1557"/>
    <mergeCell ref="A1558:D1558"/>
    <mergeCell ref="B1559:C1559"/>
    <mergeCell ref="A1560:D1560"/>
    <mergeCell ref="B1561:C1561"/>
    <mergeCell ref="A1562:D1562"/>
    <mergeCell ref="B1563:C1563"/>
    <mergeCell ref="A1564:D1564"/>
    <mergeCell ref="B1565:C1565"/>
    <mergeCell ref="A1566:D1566"/>
    <mergeCell ref="B1567:C1567"/>
    <mergeCell ref="A1568:D1568"/>
    <mergeCell ref="B1569:C1569"/>
    <mergeCell ref="A1570:D1570"/>
    <mergeCell ref="B1571:C1571"/>
    <mergeCell ref="A1572:D1572"/>
    <mergeCell ref="B1573:C1573"/>
    <mergeCell ref="A1574:D1574"/>
    <mergeCell ref="B1575:C1575"/>
    <mergeCell ref="A1576:D1576"/>
    <mergeCell ref="B1577:C1577"/>
    <mergeCell ref="A1578:D1578"/>
    <mergeCell ref="B1579:C1579"/>
    <mergeCell ref="A1580:D1580"/>
    <mergeCell ref="B1581:C1581"/>
    <mergeCell ref="A1582:D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B1721:C1721"/>
    <mergeCell ref="A1722:D1722"/>
    <mergeCell ref="B1723:C1723"/>
    <mergeCell ref="A1724:D1724"/>
    <mergeCell ref="B1725:C1725"/>
    <mergeCell ref="A1726:D1726"/>
    <mergeCell ref="B1727:C1727"/>
    <mergeCell ref="A1728:D1728"/>
    <mergeCell ref="B1729:C1729"/>
    <mergeCell ref="A1730:D1730"/>
    <mergeCell ref="B1731:C1731"/>
    <mergeCell ref="A1732:D1732"/>
    <mergeCell ref="B1733:C1733"/>
    <mergeCell ref="A1734:D1734"/>
    <mergeCell ref="B1735:C1735"/>
    <mergeCell ref="A1736:D1736"/>
    <mergeCell ref="B1737:C1737"/>
    <mergeCell ref="A1738:D1738"/>
    <mergeCell ref="B1739:C1739"/>
    <mergeCell ref="A1740:D1740"/>
    <mergeCell ref="B1741:C1741"/>
    <mergeCell ref="A1742:D1742"/>
    <mergeCell ref="B1743:C1743"/>
    <mergeCell ref="A1744:D1744"/>
    <mergeCell ref="B1745:C1745"/>
    <mergeCell ref="A1746:D1746"/>
    <mergeCell ref="B1747:C1747"/>
    <mergeCell ref="A1748:D1748"/>
    <mergeCell ref="B1749:C1749"/>
    <mergeCell ref="A1750:D1750"/>
    <mergeCell ref="B1751:C1751"/>
    <mergeCell ref="A1752:D1752"/>
    <mergeCell ref="B1753:C1753"/>
    <mergeCell ref="A1754:D1754"/>
    <mergeCell ref="A1755:F1755"/>
    <mergeCell ref="A1757:B1757"/>
    <mergeCell ref="C1757:G1757"/>
    <mergeCell ref="A1758:B1758"/>
    <mergeCell ref="C1758:G1758"/>
    <mergeCell ref="A1759:B1759"/>
    <mergeCell ref="C1759:G1759"/>
    <mergeCell ref="A1761:G1761"/>
    <mergeCell ref="B1763:C1763"/>
    <mergeCell ref="B1764:C1764"/>
    <mergeCell ref="B1765:C1765"/>
    <mergeCell ref="B1766:C1766"/>
    <mergeCell ref="B1767:C1767"/>
    <mergeCell ref="B1768:C1768"/>
    <mergeCell ref="A1769:D1769"/>
    <mergeCell ref="A1770:F1770"/>
    <mergeCell ref="A1772:B1772"/>
    <mergeCell ref="C1772:G1772"/>
    <mergeCell ref="A1773:B1773"/>
    <mergeCell ref="C1773:G1773"/>
    <mergeCell ref="A1774:B1774"/>
    <mergeCell ref="C1774:G1774"/>
    <mergeCell ref="A1776:G1776"/>
    <mergeCell ref="B1778:C1778"/>
    <mergeCell ref="B1779:C1779"/>
    <mergeCell ref="B1780:C1780"/>
    <mergeCell ref="A1781:D1781"/>
    <mergeCell ref="B1782:C1782"/>
    <mergeCell ref="B1783:C1783"/>
    <mergeCell ref="B1784:C1784"/>
    <mergeCell ref="B1785:C1785"/>
    <mergeCell ref="B1786:C1786"/>
    <mergeCell ref="B1787:C1787"/>
    <mergeCell ref="A1788:D1788"/>
    <mergeCell ref="B1789:C1789"/>
    <mergeCell ref="B1790:C1790"/>
    <mergeCell ref="B1791:C1791"/>
    <mergeCell ref="B1792:C1792"/>
    <mergeCell ref="A1793:D1793"/>
    <mergeCell ref="B1794:C1794"/>
    <mergeCell ref="B1795:C1795"/>
    <mergeCell ref="B1796:C1796"/>
    <mergeCell ref="B1797:C1797"/>
    <mergeCell ref="B1798:C1798"/>
    <mergeCell ref="A1799:D1799"/>
    <mergeCell ref="A1800:F1800"/>
    <mergeCell ref="A1802:B1802"/>
    <mergeCell ref="C1802:G1802"/>
    <mergeCell ref="A1803:B1803"/>
    <mergeCell ref="C1803:G1803"/>
    <mergeCell ref="A1804:B1804"/>
    <mergeCell ref="C1804:G1804"/>
    <mergeCell ref="A1806:G1806"/>
    <mergeCell ref="B1808:C1808"/>
    <mergeCell ref="B1809:C1809"/>
    <mergeCell ref="B1810:C1810"/>
    <mergeCell ref="A1811:D1811"/>
    <mergeCell ref="B1812:C1812"/>
    <mergeCell ref="B1813:C1813"/>
    <mergeCell ref="B1814:C1814"/>
    <mergeCell ref="B1815:C1815"/>
    <mergeCell ref="B1816:C1816"/>
    <mergeCell ref="B1817:C1817"/>
    <mergeCell ref="B1818:C1818"/>
    <mergeCell ref="B1819:C1819"/>
    <mergeCell ref="B1820:C1820"/>
    <mergeCell ref="B1821:C1821"/>
    <mergeCell ref="A1822:D1822"/>
    <mergeCell ref="B1823:C1823"/>
    <mergeCell ref="B1824:C1824"/>
    <mergeCell ref="B1825:C1825"/>
    <mergeCell ref="B1826:C1826"/>
    <mergeCell ref="B1827:C1827"/>
    <mergeCell ref="B1828:C1828"/>
    <mergeCell ref="B1829:C1829"/>
    <mergeCell ref="A1830:D1830"/>
    <mergeCell ref="B1831:C1831"/>
    <mergeCell ref="B1832:C1832"/>
    <mergeCell ref="B1833:C1833"/>
    <mergeCell ref="B1834:C1834"/>
    <mergeCell ref="B1835:C1835"/>
    <mergeCell ref="B1836:C1836"/>
    <mergeCell ref="B1837:C1837"/>
    <mergeCell ref="B1838:C1838"/>
    <mergeCell ref="B1839:C1839"/>
    <mergeCell ref="B1840:C1840"/>
    <mergeCell ref="A1841:D1841"/>
    <mergeCell ref="A1842:F1842"/>
    <mergeCell ref="A1844:B1844"/>
    <mergeCell ref="C1844:G1844"/>
    <mergeCell ref="A1845:B1845"/>
    <mergeCell ref="C1845:G1845"/>
    <mergeCell ref="A1846:B1846"/>
    <mergeCell ref="C1846:G1846"/>
    <mergeCell ref="A1848:G1848"/>
    <mergeCell ref="B1850:C1850"/>
    <mergeCell ref="B1851:C1851"/>
    <mergeCell ref="B1852:C1852"/>
    <mergeCell ref="A1853:D1853"/>
    <mergeCell ref="B1854:C1854"/>
    <mergeCell ref="A1855:D1855"/>
    <mergeCell ref="A1856:F1856"/>
    <mergeCell ref="A1858:B1858"/>
    <mergeCell ref="C1858:G1858"/>
    <mergeCell ref="A1859:B1859"/>
    <mergeCell ref="C1859:G1859"/>
    <mergeCell ref="A1860:B1860"/>
    <mergeCell ref="C1860:G1860"/>
    <mergeCell ref="A1862:G1862"/>
    <mergeCell ref="B1864:C1864"/>
    <mergeCell ref="B1865:C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B1904:C1904"/>
    <mergeCell ref="A1905:D1905"/>
    <mergeCell ref="B1906:C1906"/>
    <mergeCell ref="A1907:D1907"/>
    <mergeCell ref="B1908:C1908"/>
    <mergeCell ref="A1909:D1909"/>
    <mergeCell ref="B1910:C1910"/>
    <mergeCell ref="A1911:D1911"/>
    <mergeCell ref="B1912:C1912"/>
    <mergeCell ref="A1913:D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A1934:F1934"/>
    <mergeCell ref="A1936:B1936"/>
    <mergeCell ref="C1936:G1936"/>
    <mergeCell ref="A1937:B1937"/>
    <mergeCell ref="C1937:G1937"/>
    <mergeCell ref="A1938:B1938"/>
    <mergeCell ref="C1938:G1938"/>
    <mergeCell ref="A1940:G1940"/>
    <mergeCell ref="B1942:C1942"/>
    <mergeCell ref="B1943:C1943"/>
    <mergeCell ref="B1944:C1944"/>
    <mergeCell ref="A1945:D1945"/>
    <mergeCell ref="B1946:C1946"/>
    <mergeCell ref="A1947:D1947"/>
    <mergeCell ref="B1948:C1948"/>
    <mergeCell ref="A1949:D1949"/>
    <mergeCell ref="B1950:C1950"/>
    <mergeCell ref="A1951:D1951"/>
    <mergeCell ref="B1952:C1952"/>
    <mergeCell ref="A1953:D1953"/>
    <mergeCell ref="B1954:C1954"/>
    <mergeCell ref="A1955:D1955"/>
    <mergeCell ref="B1956:C1956"/>
    <mergeCell ref="A1957:D1957"/>
    <mergeCell ref="B1958:C1958"/>
    <mergeCell ref="A1959:D1959"/>
    <mergeCell ref="B1960:C1960"/>
    <mergeCell ref="A1961:D1961"/>
    <mergeCell ref="B1962:C1962"/>
    <mergeCell ref="A1963:D1963"/>
    <mergeCell ref="B1964:C1964"/>
    <mergeCell ref="A1965:D1965"/>
    <mergeCell ref="B1966:C1966"/>
    <mergeCell ref="A1967:D1967"/>
    <mergeCell ref="B1968:C1968"/>
    <mergeCell ref="A1969:D1969"/>
    <mergeCell ref="B1970:C1970"/>
    <mergeCell ref="A1971:D1971"/>
    <mergeCell ref="B1972:C1972"/>
    <mergeCell ref="A1973:D1973"/>
    <mergeCell ref="B1974:C1974"/>
    <mergeCell ref="A1975:D1975"/>
    <mergeCell ref="B1976:C1976"/>
    <mergeCell ref="A1977:D1977"/>
    <mergeCell ref="B1978:C1978"/>
    <mergeCell ref="A1979:D1979"/>
    <mergeCell ref="B1980:C1980"/>
    <mergeCell ref="A1981:D1981"/>
    <mergeCell ref="B1982:C1982"/>
    <mergeCell ref="A1983:D1983"/>
    <mergeCell ref="B1984:C1984"/>
    <mergeCell ref="A1985:D1985"/>
    <mergeCell ref="B1986:C1986"/>
    <mergeCell ref="A1987:D1987"/>
    <mergeCell ref="B1988:C1988"/>
    <mergeCell ref="A1989:D1989"/>
    <mergeCell ref="B1990:C1990"/>
    <mergeCell ref="A1991:D1991"/>
    <mergeCell ref="B1992:C1992"/>
    <mergeCell ref="A1993:D1993"/>
    <mergeCell ref="B1994:C1994"/>
    <mergeCell ref="A1995:D1995"/>
    <mergeCell ref="B1996:C1996"/>
    <mergeCell ref="A1997:D1997"/>
    <mergeCell ref="B1998:C1998"/>
    <mergeCell ref="A1999:D1999"/>
    <mergeCell ref="B2000:C2000"/>
    <mergeCell ref="A2001:D2001"/>
    <mergeCell ref="B2002:C2002"/>
    <mergeCell ref="A2003:D2003"/>
    <mergeCell ref="B2004:C2004"/>
    <mergeCell ref="A2005:D2005"/>
    <mergeCell ref="B2006:C2006"/>
    <mergeCell ref="A2007:D2007"/>
    <mergeCell ref="B2008:C2008"/>
    <mergeCell ref="A2009:D2009"/>
    <mergeCell ref="B2010:C2010"/>
    <mergeCell ref="A2011:D2011"/>
    <mergeCell ref="B2012:C2012"/>
    <mergeCell ref="A2013:D2013"/>
    <mergeCell ref="B2014:C2014"/>
    <mergeCell ref="A2015:D2015"/>
    <mergeCell ref="B2016:C2016"/>
    <mergeCell ref="A2017:D2017"/>
    <mergeCell ref="B2018:C2018"/>
    <mergeCell ref="A2019:D2019"/>
    <mergeCell ref="B2020:C2020"/>
    <mergeCell ref="A2021:D2021"/>
    <mergeCell ref="A2022:F2022"/>
    <mergeCell ref="A2024:B2024"/>
    <mergeCell ref="C2024:G2024"/>
    <mergeCell ref="A2025:B2025"/>
    <mergeCell ref="C2025:G2025"/>
    <mergeCell ref="A2026:B2026"/>
    <mergeCell ref="C2026:G2026"/>
    <mergeCell ref="A2028:G2028"/>
    <mergeCell ref="B2030:C2030"/>
    <mergeCell ref="B2031:C2031"/>
    <mergeCell ref="B2032:C2032"/>
    <mergeCell ref="A2033:D2033"/>
    <mergeCell ref="A2034:F2034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1665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1666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1667</v>
      </c>
      <c r="D6" s="10" t="s">
        <v>1668</v>
      </c>
      <c r="E6" s="10"/>
      <c r="F6" s="10"/>
      <c r="G6" s="10" t="s">
        <v>1669</v>
      </c>
      <c r="H6" s="10"/>
      <c r="I6" s="10"/>
      <c r="J6" s="10" t="s">
        <v>1670</v>
      </c>
      <c r="K6" s="10"/>
      <c r="L6" s="10"/>
    </row>
    <row r="7" ht="50" customHeight="1">
      <c r="A7" s="10"/>
      <c r="B7" s="10"/>
      <c r="C7" s="10"/>
      <c r="D7" s="10" t="s">
        <v>1671</v>
      </c>
      <c r="E7" s="10" t="s">
        <v>1672</v>
      </c>
      <c r="F7" s="10" t="s">
        <v>1673</v>
      </c>
      <c r="G7" s="10" t="s">
        <v>1671</v>
      </c>
      <c r="H7" s="10" t="s">
        <v>1672</v>
      </c>
      <c r="I7" s="10" t="s">
        <v>1674</v>
      </c>
      <c r="J7" s="10" t="s">
        <v>1671</v>
      </c>
      <c r="K7" s="10" t="s">
        <v>1672</v>
      </c>
      <c r="L7" s="10" t="s">
        <v>1675</v>
      </c>
    </row>
    <row r="8" ht="25" customHeight="1">
      <c r="A8" s="10" t="s">
        <v>340</v>
      </c>
      <c r="B8" s="10" t="s">
        <v>61</v>
      </c>
      <c r="C8" s="10" t="s">
        <v>439</v>
      </c>
      <c r="D8" s="10" t="s">
        <v>63</v>
      </c>
      <c r="E8" s="10" t="s">
        <v>65</v>
      </c>
      <c r="F8" s="10" t="s">
        <v>440</v>
      </c>
      <c r="G8" s="10" t="s">
        <v>441</v>
      </c>
      <c r="H8" s="10" t="s">
        <v>442</v>
      </c>
      <c r="I8" s="10" t="s">
        <v>443</v>
      </c>
      <c r="J8" s="10" t="s">
        <v>444</v>
      </c>
      <c r="K8" s="10" t="s">
        <v>452</v>
      </c>
      <c r="L8" s="10" t="s">
        <v>454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1676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1677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1667</v>
      </c>
      <c r="D15" s="10" t="s">
        <v>1668</v>
      </c>
      <c r="E15" s="10"/>
      <c r="F15" s="10"/>
      <c r="G15" s="10" t="s">
        <v>1669</v>
      </c>
      <c r="H15" s="10"/>
      <c r="I15" s="10"/>
      <c r="J15" s="10" t="s">
        <v>1670</v>
      </c>
      <c r="K15" s="10"/>
      <c r="L15" s="10"/>
    </row>
    <row r="16" ht="50" customHeight="1">
      <c r="A16" s="10"/>
      <c r="B16" s="10"/>
      <c r="C16" s="10"/>
      <c r="D16" s="10" t="s">
        <v>1671</v>
      </c>
      <c r="E16" s="10" t="s">
        <v>1672</v>
      </c>
      <c r="F16" s="10" t="s">
        <v>1673</v>
      </c>
      <c r="G16" s="10" t="s">
        <v>1671</v>
      </c>
      <c r="H16" s="10" t="s">
        <v>1672</v>
      </c>
      <c r="I16" s="10" t="s">
        <v>1674</v>
      </c>
      <c r="J16" s="10" t="s">
        <v>1671</v>
      </c>
      <c r="K16" s="10" t="s">
        <v>1672</v>
      </c>
      <c r="L16" s="10" t="s">
        <v>1675</v>
      </c>
    </row>
    <row r="17" ht="25" customHeight="1">
      <c r="A17" s="10" t="s">
        <v>340</v>
      </c>
      <c r="B17" s="10" t="s">
        <v>61</v>
      </c>
      <c r="C17" s="10" t="s">
        <v>439</v>
      </c>
      <c r="D17" s="10" t="s">
        <v>63</v>
      </c>
      <c r="E17" s="10" t="s">
        <v>65</v>
      </c>
      <c r="F17" s="10" t="s">
        <v>440</v>
      </c>
      <c r="G17" s="10" t="s">
        <v>441</v>
      </c>
      <c r="H17" s="10" t="s">
        <v>442</v>
      </c>
      <c r="I17" s="10" t="s">
        <v>443</v>
      </c>
      <c r="J17" s="10" t="s">
        <v>444</v>
      </c>
      <c r="K17" s="10" t="s">
        <v>452</v>
      </c>
      <c r="L17" s="10" t="s">
        <v>454</v>
      </c>
    </row>
    <row r="18" ht="50" customHeight="1">
      <c r="A18" s="10" t="s">
        <v>340</v>
      </c>
      <c r="B18" s="10" t="s">
        <v>83</v>
      </c>
      <c r="C18" s="11" t="s">
        <v>1678</v>
      </c>
      <c r="D18" s="18">
        <v>9</v>
      </c>
      <c r="E18" s="18">
        <v>142240.7</v>
      </c>
      <c r="F18" s="18">
        <v>1280166.3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1678</v>
      </c>
      <c r="D19" s="18">
        <v>10</v>
      </c>
      <c r="E19" s="18">
        <v>25231.57</v>
      </c>
      <c r="F19" s="18">
        <v>252315.7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439</v>
      </c>
      <c r="B20" s="10" t="s">
        <v>83</v>
      </c>
      <c r="C20" s="11" t="s">
        <v>1678</v>
      </c>
      <c r="D20" s="18">
        <v>10</v>
      </c>
      <c r="E20" s="18">
        <v>136095</v>
      </c>
      <c r="F20" s="18">
        <v>1360950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1678</v>
      </c>
      <c r="D21" s="18">
        <v>36</v>
      </c>
      <c r="E21" s="18">
        <v>10000</v>
      </c>
      <c r="F21" s="18">
        <v>360000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1678</v>
      </c>
      <c r="D22" s="18">
        <v>4</v>
      </c>
      <c r="E22" s="18">
        <v>21164.5</v>
      </c>
      <c r="F22" s="18">
        <v>84658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440</v>
      </c>
      <c r="B23" s="10" t="s">
        <v>83</v>
      </c>
      <c r="C23" s="11" t="s">
        <v>1678</v>
      </c>
      <c r="D23" s="18">
        <v>7</v>
      </c>
      <c r="E23" s="18">
        <v>50463.14</v>
      </c>
      <c r="F23" s="18">
        <v>353241.98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441</v>
      </c>
      <c r="B24" s="10" t="s">
        <v>83</v>
      </c>
      <c r="C24" s="11" t="s">
        <v>1678</v>
      </c>
      <c r="D24" s="18">
        <v>34</v>
      </c>
      <c r="E24" s="18">
        <v>6000</v>
      </c>
      <c r="F24" s="18">
        <v>204000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442</v>
      </c>
      <c r="B25" s="10" t="s">
        <v>83</v>
      </c>
      <c r="C25" s="11" t="s">
        <v>1678</v>
      </c>
      <c r="D25" s="18">
        <v>11</v>
      </c>
      <c r="E25" s="18">
        <v>71120.35</v>
      </c>
      <c r="F25" s="18">
        <v>782323.85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25" customHeight="1">
      <c r="A26" s="31" t="s">
        <v>505</v>
      </c>
      <c r="B26" s="31"/>
      <c r="C26" s="31"/>
      <c r="D26" s="20" t="s">
        <v>58</v>
      </c>
      <c r="E26" s="20" t="s">
        <v>58</v>
      </c>
      <c r="F26" s="20">
        <f>SUM(F18:F25)</f>
      </c>
      <c r="G26" s="20" t="s">
        <v>58</v>
      </c>
      <c r="H26" s="20" t="s">
        <v>58</v>
      </c>
      <c r="I26" s="20">
        <f>SUM(I18:I25)</f>
      </c>
      <c r="J26" s="20" t="s">
        <v>58</v>
      </c>
      <c r="K26" s="20" t="s">
        <v>58</v>
      </c>
      <c r="L26" s="20">
        <f>SUM(L18:L25)</f>
      </c>
    </row>
    <row r="27" ht="15" customHeight="1">
</row>
    <row r="28" ht="25" customHeight="1">
      <c r="A28" s="6" t="s">
        <v>1679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ht="25" customHeight="1">
</row>
    <row r="30" ht="50" customHeight="1">
      <c r="A30" s="10" t="s">
        <v>335</v>
      </c>
      <c r="B30" s="10" t="s">
        <v>48</v>
      </c>
      <c r="C30" s="10" t="s">
        <v>1667</v>
      </c>
      <c r="D30" s="10" t="s">
        <v>1668</v>
      </c>
      <c r="E30" s="10"/>
      <c r="F30" s="10"/>
      <c r="G30" s="10" t="s">
        <v>1669</v>
      </c>
      <c r="H30" s="10"/>
      <c r="I30" s="10"/>
      <c r="J30" s="10" t="s">
        <v>1670</v>
      </c>
      <c r="K30" s="10"/>
      <c r="L30" s="10"/>
    </row>
    <row r="31" ht="50" customHeight="1">
      <c r="A31" s="10"/>
      <c r="B31" s="10"/>
      <c r="C31" s="10"/>
      <c r="D31" s="10" t="s">
        <v>1671</v>
      </c>
      <c r="E31" s="10" t="s">
        <v>1672</v>
      </c>
      <c r="F31" s="10" t="s">
        <v>1673</v>
      </c>
      <c r="G31" s="10" t="s">
        <v>1671</v>
      </c>
      <c r="H31" s="10" t="s">
        <v>1672</v>
      </c>
      <c r="I31" s="10" t="s">
        <v>1674</v>
      </c>
      <c r="J31" s="10" t="s">
        <v>1671</v>
      </c>
      <c r="K31" s="10" t="s">
        <v>1672</v>
      </c>
      <c r="L31" s="10" t="s">
        <v>1675</v>
      </c>
    </row>
    <row r="32" ht="25" customHeight="1">
      <c r="A32" s="10" t="s">
        <v>340</v>
      </c>
      <c r="B32" s="10" t="s">
        <v>61</v>
      </c>
      <c r="C32" s="10" t="s">
        <v>439</v>
      </c>
      <c r="D32" s="10" t="s">
        <v>63</v>
      </c>
      <c r="E32" s="10" t="s">
        <v>65</v>
      </c>
      <c r="F32" s="10" t="s">
        <v>440</v>
      </c>
      <c r="G32" s="10" t="s">
        <v>441</v>
      </c>
      <c r="H32" s="10" t="s">
        <v>442</v>
      </c>
      <c r="I32" s="10" t="s">
        <v>443</v>
      </c>
      <c r="J32" s="10" t="s">
        <v>444</v>
      </c>
      <c r="K32" s="10" t="s">
        <v>452</v>
      </c>
      <c r="L32" s="10" t="s">
        <v>454</v>
      </c>
    </row>
    <row r="33" ht="75" customHeight="1">
      <c r="A33" s="10" t="s">
        <v>340</v>
      </c>
      <c r="B33" s="10" t="s">
        <v>83</v>
      </c>
      <c r="C33" s="11" t="s">
        <v>1680</v>
      </c>
      <c r="D33" s="18">
        <v>33.33</v>
      </c>
      <c r="E33" s="18">
        <v>993499</v>
      </c>
      <c r="F33" s="18">
        <v>33113321.67</v>
      </c>
      <c r="G33" s="18">
        <v>50</v>
      </c>
      <c r="H33" s="18">
        <v>998433</v>
      </c>
      <c r="I33" s="18">
        <v>49921650</v>
      </c>
      <c r="J33" s="18">
        <v>50</v>
      </c>
      <c r="K33" s="18">
        <v>1002193</v>
      </c>
      <c r="L33" s="18">
        <v>50109650</v>
      </c>
    </row>
    <row r="34" ht="100" customHeight="1">
      <c r="A34" s="10" t="s">
        <v>61</v>
      </c>
      <c r="B34" s="10" t="s">
        <v>83</v>
      </c>
      <c r="C34" s="11" t="s">
        <v>1681</v>
      </c>
      <c r="D34" s="18">
        <v>13.33</v>
      </c>
      <c r="E34" s="18">
        <v>764557</v>
      </c>
      <c r="F34" s="18">
        <v>10191544.81</v>
      </c>
      <c r="G34" s="18">
        <v>20</v>
      </c>
      <c r="H34" s="18">
        <v>768855</v>
      </c>
      <c r="I34" s="18">
        <v>15377100</v>
      </c>
      <c r="J34" s="18">
        <v>20</v>
      </c>
      <c r="K34" s="18">
        <v>772132</v>
      </c>
      <c r="L34" s="18">
        <v>15442640</v>
      </c>
    </row>
    <row r="35" ht="100" customHeight="1">
      <c r="A35" s="10" t="s">
        <v>439</v>
      </c>
      <c r="B35" s="10" t="s">
        <v>83</v>
      </c>
      <c r="C35" s="11" t="s">
        <v>1682</v>
      </c>
      <c r="D35" s="18">
        <v>15.33</v>
      </c>
      <c r="E35" s="18">
        <v>351716</v>
      </c>
      <c r="F35" s="18">
        <v>5391806.28</v>
      </c>
      <c r="G35" s="18">
        <v>23</v>
      </c>
      <c r="H35" s="18">
        <v>354072</v>
      </c>
      <c r="I35" s="18">
        <v>8143656</v>
      </c>
      <c r="J35" s="18">
        <v>23</v>
      </c>
      <c r="K35" s="18">
        <v>355867</v>
      </c>
      <c r="L35" s="18">
        <v>8184941</v>
      </c>
    </row>
    <row r="36" ht="75" customHeight="1">
      <c r="A36" s="10" t="s">
        <v>63</v>
      </c>
      <c r="B36" s="10" t="s">
        <v>83</v>
      </c>
      <c r="C36" s="11" t="s">
        <v>1683</v>
      </c>
      <c r="D36" s="18">
        <v>4.67</v>
      </c>
      <c r="E36" s="18">
        <v>833155</v>
      </c>
      <c r="F36" s="18">
        <v>3890833.85</v>
      </c>
      <c r="G36" s="18">
        <v>7</v>
      </c>
      <c r="H36" s="18">
        <v>835603</v>
      </c>
      <c r="I36" s="18">
        <v>5849221</v>
      </c>
      <c r="J36" s="18">
        <v>7</v>
      </c>
      <c r="K36" s="18">
        <v>837469</v>
      </c>
      <c r="L36" s="18">
        <v>5862283</v>
      </c>
    </row>
    <row r="37" ht="100" customHeight="1">
      <c r="A37" s="10" t="s">
        <v>65</v>
      </c>
      <c r="B37" s="10" t="s">
        <v>83</v>
      </c>
      <c r="C37" s="11" t="s">
        <v>1684</v>
      </c>
      <c r="D37" s="18">
        <v>14.67</v>
      </c>
      <c r="E37" s="18">
        <v>480261</v>
      </c>
      <c r="F37" s="18">
        <v>7045428.87</v>
      </c>
      <c r="G37" s="18">
        <v>22</v>
      </c>
      <c r="H37" s="18">
        <v>482513</v>
      </c>
      <c r="I37" s="18">
        <v>10615286</v>
      </c>
      <c r="J37" s="18">
        <v>22</v>
      </c>
      <c r="K37" s="18">
        <v>484229</v>
      </c>
      <c r="L37" s="18">
        <v>10653038</v>
      </c>
    </row>
    <row r="38" ht="100" customHeight="1">
      <c r="A38" s="10" t="s">
        <v>440</v>
      </c>
      <c r="B38" s="10" t="s">
        <v>83</v>
      </c>
      <c r="C38" s="11" t="s">
        <v>1685</v>
      </c>
      <c r="D38" s="18">
        <v>10.67</v>
      </c>
      <c r="E38" s="18">
        <v>140548</v>
      </c>
      <c r="F38" s="18">
        <v>1499647.16</v>
      </c>
      <c r="G38" s="18">
        <v>16</v>
      </c>
      <c r="H38" s="18">
        <v>142345</v>
      </c>
      <c r="I38" s="18">
        <v>2277520</v>
      </c>
      <c r="J38" s="18">
        <v>16</v>
      </c>
      <c r="K38" s="18">
        <v>143714</v>
      </c>
      <c r="L38" s="18">
        <v>2299424</v>
      </c>
    </row>
    <row r="39" ht="100" customHeight="1">
      <c r="A39" s="10" t="s">
        <v>441</v>
      </c>
      <c r="B39" s="10" t="s">
        <v>83</v>
      </c>
      <c r="C39" s="11" t="s">
        <v>1686</v>
      </c>
      <c r="D39" s="18">
        <v>3.33</v>
      </c>
      <c r="E39" s="18">
        <v>1281863</v>
      </c>
      <c r="F39" s="18">
        <v>4268603.79</v>
      </c>
      <c r="G39" s="18">
        <v>5</v>
      </c>
      <c r="H39" s="18">
        <v>1296394</v>
      </c>
      <c r="I39" s="18">
        <v>6481970</v>
      </c>
      <c r="J39" s="18">
        <v>5</v>
      </c>
      <c r="K39" s="18">
        <v>1307470</v>
      </c>
      <c r="L39" s="18">
        <v>6537350</v>
      </c>
    </row>
    <row r="40" ht="100" customHeight="1">
      <c r="A40" s="10" t="s">
        <v>442</v>
      </c>
      <c r="B40" s="10" t="s">
        <v>83</v>
      </c>
      <c r="C40" s="11" t="s">
        <v>1687</v>
      </c>
      <c r="D40" s="18">
        <v>3.33</v>
      </c>
      <c r="E40" s="18">
        <v>766531</v>
      </c>
      <c r="F40" s="18">
        <v>2552548.23</v>
      </c>
      <c r="G40" s="18">
        <v>5</v>
      </c>
      <c r="H40" s="18">
        <v>778836</v>
      </c>
      <c r="I40" s="18">
        <v>3894180</v>
      </c>
      <c r="J40" s="18">
        <v>5</v>
      </c>
      <c r="K40" s="18">
        <v>788216</v>
      </c>
      <c r="L40" s="18">
        <v>3941080</v>
      </c>
    </row>
    <row r="41" ht="100" customHeight="1">
      <c r="A41" s="10" t="s">
        <v>443</v>
      </c>
      <c r="B41" s="10" t="s">
        <v>83</v>
      </c>
      <c r="C41" s="11" t="s">
        <v>1688</v>
      </c>
      <c r="D41" s="18">
        <v>2.67</v>
      </c>
      <c r="E41" s="18">
        <v>424725</v>
      </c>
      <c r="F41" s="18">
        <v>1134015.75</v>
      </c>
      <c r="G41" s="18">
        <v>4</v>
      </c>
      <c r="H41" s="18">
        <v>435184</v>
      </c>
      <c r="I41" s="18">
        <v>1740736</v>
      </c>
      <c r="J41" s="18">
        <v>4</v>
      </c>
      <c r="K41" s="18">
        <v>443155</v>
      </c>
      <c r="L41" s="18">
        <v>1772620</v>
      </c>
    </row>
    <row r="42" ht="100" customHeight="1">
      <c r="A42" s="10" t="s">
        <v>444</v>
      </c>
      <c r="B42" s="10" t="s">
        <v>83</v>
      </c>
      <c r="C42" s="11" t="s">
        <v>1689</v>
      </c>
      <c r="D42" s="18">
        <v>4.67</v>
      </c>
      <c r="E42" s="18">
        <v>538499</v>
      </c>
      <c r="F42" s="18">
        <v>2514790.33</v>
      </c>
      <c r="G42" s="18">
        <v>7</v>
      </c>
      <c r="H42" s="18">
        <v>541499</v>
      </c>
      <c r="I42" s="18">
        <v>3790493</v>
      </c>
      <c r="J42" s="18">
        <v>7</v>
      </c>
      <c r="K42" s="18">
        <v>543785</v>
      </c>
      <c r="L42" s="18">
        <v>3806495</v>
      </c>
    </row>
    <row r="43" ht="100" customHeight="1">
      <c r="A43" s="10" t="s">
        <v>452</v>
      </c>
      <c r="B43" s="10" t="s">
        <v>83</v>
      </c>
      <c r="C43" s="11" t="s">
        <v>1690</v>
      </c>
      <c r="D43" s="18">
        <v>3.33</v>
      </c>
      <c r="E43" s="18">
        <v>194231</v>
      </c>
      <c r="F43" s="18">
        <v>646789.23</v>
      </c>
      <c r="G43" s="18">
        <v>5</v>
      </c>
      <c r="H43" s="18">
        <v>197231</v>
      </c>
      <c r="I43" s="18">
        <v>986155</v>
      </c>
      <c r="J43" s="18">
        <v>5</v>
      </c>
      <c r="K43" s="18">
        <v>199517</v>
      </c>
      <c r="L43" s="18">
        <v>997585</v>
      </c>
    </row>
    <row r="44" ht="125" customHeight="1">
      <c r="A44" s="10" t="s">
        <v>454</v>
      </c>
      <c r="B44" s="10" t="s">
        <v>83</v>
      </c>
      <c r="C44" s="11" t="s">
        <v>1691</v>
      </c>
      <c r="D44" s="18">
        <v>151</v>
      </c>
      <c r="E44" s="18">
        <v>129092.4</v>
      </c>
      <c r="F44" s="18">
        <v>19492952.4</v>
      </c>
      <c r="G44" s="18">
        <v>151</v>
      </c>
      <c r="H44" s="18">
        <v>129164.76</v>
      </c>
      <c r="I44" s="18">
        <v>19503878.76</v>
      </c>
      <c r="J44" s="18">
        <v>151</v>
      </c>
      <c r="K44" s="18">
        <v>129232.8</v>
      </c>
      <c r="L44" s="18">
        <v>19514152.8</v>
      </c>
    </row>
    <row r="45" ht="125" customHeight="1">
      <c r="A45" s="10" t="s">
        <v>456</v>
      </c>
      <c r="B45" s="10" t="s">
        <v>83</v>
      </c>
      <c r="C45" s="11" t="s">
        <v>1692</v>
      </c>
      <c r="D45" s="18">
        <v>16</v>
      </c>
      <c r="E45" s="18">
        <v>142240.7</v>
      </c>
      <c r="F45" s="18">
        <v>2275851.2</v>
      </c>
      <c r="G45" s="18">
        <v>16</v>
      </c>
      <c r="H45" s="18">
        <v>142320.43</v>
      </c>
      <c r="I45" s="18">
        <v>2277126.88</v>
      </c>
      <c r="J45" s="18">
        <v>16</v>
      </c>
      <c r="K45" s="18">
        <v>142395.4</v>
      </c>
      <c r="L45" s="18">
        <v>2278326.4</v>
      </c>
    </row>
    <row r="46" ht="50" customHeight="1">
      <c r="A46" s="10" t="s">
        <v>457</v>
      </c>
      <c r="B46" s="10" t="s">
        <v>83</v>
      </c>
      <c r="C46" s="11" t="s">
        <v>1693</v>
      </c>
      <c r="D46" s="18">
        <v>1</v>
      </c>
      <c r="E46" s="18">
        <v>1023500</v>
      </c>
      <c r="F46" s="18">
        <v>1023500</v>
      </c>
      <c r="G46" s="18">
        <v>1</v>
      </c>
      <c r="H46" s="18">
        <v>1023500</v>
      </c>
      <c r="I46" s="18">
        <v>1023500</v>
      </c>
      <c r="J46" s="18">
        <v>1</v>
      </c>
      <c r="K46" s="18">
        <v>1023500</v>
      </c>
      <c r="L46" s="18">
        <v>1023500</v>
      </c>
    </row>
    <row r="47" ht="75" customHeight="1">
      <c r="A47" s="10" t="s">
        <v>458</v>
      </c>
      <c r="B47" s="10" t="s">
        <v>83</v>
      </c>
      <c r="C47" s="11" t="s">
        <v>1694</v>
      </c>
      <c r="D47" s="18">
        <v>1</v>
      </c>
      <c r="E47" s="18">
        <v>944800</v>
      </c>
      <c r="F47" s="18">
        <v>944800</v>
      </c>
      <c r="G47" s="18">
        <v>1</v>
      </c>
      <c r="H47" s="18">
        <v>944800</v>
      </c>
      <c r="I47" s="18">
        <v>944800</v>
      </c>
      <c r="J47" s="18">
        <v>1</v>
      </c>
      <c r="K47" s="18">
        <v>944800</v>
      </c>
      <c r="L47" s="18">
        <v>944800</v>
      </c>
    </row>
    <row r="48" ht="75" customHeight="1">
      <c r="A48" s="10" t="s">
        <v>459</v>
      </c>
      <c r="B48" s="10" t="s">
        <v>83</v>
      </c>
      <c r="C48" s="11" t="s">
        <v>1695</v>
      </c>
      <c r="D48" s="18">
        <v>1</v>
      </c>
      <c r="E48" s="18">
        <v>3398800</v>
      </c>
      <c r="F48" s="18">
        <v>3398800</v>
      </c>
      <c r="G48" s="18">
        <v>1</v>
      </c>
      <c r="H48" s="18">
        <v>4903800</v>
      </c>
      <c r="I48" s="18">
        <v>4903800</v>
      </c>
      <c r="J48" s="18">
        <v>1</v>
      </c>
      <c r="K48" s="18">
        <v>4903800</v>
      </c>
      <c r="L48" s="18">
        <v>4903800</v>
      </c>
    </row>
    <row r="49" ht="50" customHeight="1">
      <c r="A49" s="10" t="s">
        <v>460</v>
      </c>
      <c r="B49" s="10" t="s">
        <v>83</v>
      </c>
      <c r="C49" s="11" t="s">
        <v>1696</v>
      </c>
      <c r="D49" s="18">
        <v>1</v>
      </c>
      <c r="E49" s="18">
        <v>63596905.23</v>
      </c>
      <c r="F49" s="18">
        <v>63596905.23</v>
      </c>
      <c r="G49" s="18">
        <v>1</v>
      </c>
      <c r="H49" s="18">
        <v>64091905.23</v>
      </c>
      <c r="I49" s="18">
        <v>64091905.23</v>
      </c>
      <c r="J49" s="18">
        <v>1</v>
      </c>
      <c r="K49" s="18">
        <v>64091905.23</v>
      </c>
      <c r="L49" s="18">
        <v>64091905.23</v>
      </c>
    </row>
    <row r="50" ht="25" customHeight="1">
      <c r="A50" s="10" t="s">
        <v>462</v>
      </c>
      <c r="B50" s="10" t="s">
        <v>83</v>
      </c>
      <c r="C50" s="11" t="s">
        <v>1697</v>
      </c>
      <c r="D50" s="18">
        <v>1</v>
      </c>
      <c r="E50" s="18">
        <v>6292999.95</v>
      </c>
      <c r="F50" s="18">
        <v>6292999.95</v>
      </c>
      <c r="G50" s="18">
        <v>1</v>
      </c>
      <c r="H50" s="18">
        <v>6292999.95</v>
      </c>
      <c r="I50" s="18">
        <v>6292999.95</v>
      </c>
      <c r="J50" s="18">
        <v>1</v>
      </c>
      <c r="K50" s="18">
        <v>6292999.95</v>
      </c>
      <c r="L50" s="18">
        <v>6292999.95</v>
      </c>
    </row>
    <row r="51" ht="100" customHeight="1">
      <c r="A51" s="10" t="s">
        <v>464</v>
      </c>
      <c r="B51" s="10" t="s">
        <v>83</v>
      </c>
      <c r="C51" s="11" t="s">
        <v>1698</v>
      </c>
      <c r="D51" s="18">
        <v>4</v>
      </c>
      <c r="E51" s="18">
        <v>749773</v>
      </c>
      <c r="F51" s="18">
        <v>2999092</v>
      </c>
      <c r="G51" s="18">
        <v>6</v>
      </c>
      <c r="H51" s="18">
        <v>755918</v>
      </c>
      <c r="I51" s="18">
        <v>4535508</v>
      </c>
      <c r="J51" s="18">
        <v>6</v>
      </c>
      <c r="K51" s="18">
        <v>760602</v>
      </c>
      <c r="L51" s="18">
        <v>4563612</v>
      </c>
    </row>
    <row r="52" ht="50" customHeight="1">
      <c r="A52" s="10" t="s">
        <v>466</v>
      </c>
      <c r="B52" s="10" t="s">
        <v>83</v>
      </c>
      <c r="C52" s="11" t="s">
        <v>1699</v>
      </c>
      <c r="D52" s="18">
        <v>16.67</v>
      </c>
      <c r="E52" s="18">
        <v>993499</v>
      </c>
      <c r="F52" s="18">
        <v>16561628.33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</row>
    <row r="53" ht="75" customHeight="1">
      <c r="A53" s="10" t="s">
        <v>468</v>
      </c>
      <c r="B53" s="10" t="s">
        <v>83</v>
      </c>
      <c r="C53" s="11" t="s">
        <v>1700</v>
      </c>
      <c r="D53" s="18">
        <v>6.67</v>
      </c>
      <c r="E53" s="18">
        <v>764557</v>
      </c>
      <c r="F53" s="18">
        <v>5099595.19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</row>
    <row r="54" ht="75" customHeight="1">
      <c r="A54" s="10" t="s">
        <v>470</v>
      </c>
      <c r="B54" s="10" t="s">
        <v>83</v>
      </c>
      <c r="C54" s="11" t="s">
        <v>1701</v>
      </c>
      <c r="D54" s="18">
        <v>7.67</v>
      </c>
      <c r="E54" s="18">
        <v>351716</v>
      </c>
      <c r="F54" s="18">
        <v>2697661.72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</row>
    <row r="55" ht="50" customHeight="1">
      <c r="A55" s="10" t="s">
        <v>472</v>
      </c>
      <c r="B55" s="10" t="s">
        <v>83</v>
      </c>
      <c r="C55" s="11" t="s">
        <v>1702</v>
      </c>
      <c r="D55" s="18">
        <v>2.33</v>
      </c>
      <c r="E55" s="18">
        <v>833155</v>
      </c>
      <c r="F55" s="18">
        <v>1941251.15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</row>
    <row r="56" ht="50" customHeight="1">
      <c r="A56" s="10" t="s">
        <v>474</v>
      </c>
      <c r="B56" s="10" t="s">
        <v>83</v>
      </c>
      <c r="C56" s="11" t="s">
        <v>1703</v>
      </c>
      <c r="D56" s="18">
        <v>7.33</v>
      </c>
      <c r="E56" s="18">
        <v>480261</v>
      </c>
      <c r="F56" s="18">
        <v>3520313.13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</row>
    <row r="57" ht="75" customHeight="1">
      <c r="A57" s="10" t="s">
        <v>476</v>
      </c>
      <c r="B57" s="10" t="s">
        <v>83</v>
      </c>
      <c r="C57" s="11" t="s">
        <v>1704</v>
      </c>
      <c r="D57" s="18">
        <v>5.33</v>
      </c>
      <c r="E57" s="18">
        <v>140548</v>
      </c>
      <c r="F57" s="18">
        <v>749120.84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</row>
    <row r="58" ht="75" customHeight="1">
      <c r="A58" s="10" t="s">
        <v>477</v>
      </c>
      <c r="B58" s="10" t="s">
        <v>83</v>
      </c>
      <c r="C58" s="11" t="s">
        <v>1705</v>
      </c>
      <c r="D58" s="18">
        <v>1.67</v>
      </c>
      <c r="E58" s="18">
        <v>1281863</v>
      </c>
      <c r="F58" s="18">
        <v>2140711.21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</row>
    <row r="59" ht="75" customHeight="1">
      <c r="A59" s="10" t="s">
        <v>479</v>
      </c>
      <c r="B59" s="10" t="s">
        <v>83</v>
      </c>
      <c r="C59" s="11" t="s">
        <v>1706</v>
      </c>
      <c r="D59" s="18">
        <v>1.67</v>
      </c>
      <c r="E59" s="18">
        <v>766531</v>
      </c>
      <c r="F59" s="18">
        <v>1280106.77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</row>
    <row r="60" ht="75" customHeight="1">
      <c r="A60" s="10" t="s">
        <v>481</v>
      </c>
      <c r="B60" s="10" t="s">
        <v>83</v>
      </c>
      <c r="C60" s="11" t="s">
        <v>1707</v>
      </c>
      <c r="D60" s="18">
        <v>1.33</v>
      </c>
      <c r="E60" s="18">
        <v>424725</v>
      </c>
      <c r="F60" s="18">
        <v>564884.25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</row>
    <row r="61" ht="75" customHeight="1">
      <c r="A61" s="10" t="s">
        <v>483</v>
      </c>
      <c r="B61" s="10" t="s">
        <v>83</v>
      </c>
      <c r="C61" s="11" t="s">
        <v>1708</v>
      </c>
      <c r="D61" s="18">
        <v>2</v>
      </c>
      <c r="E61" s="18">
        <v>749773</v>
      </c>
      <c r="F61" s="18">
        <v>1499546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</row>
    <row r="62" ht="75" customHeight="1">
      <c r="A62" s="10" t="s">
        <v>485</v>
      </c>
      <c r="B62" s="10" t="s">
        <v>83</v>
      </c>
      <c r="C62" s="11" t="s">
        <v>1709</v>
      </c>
      <c r="D62" s="18">
        <v>2.33</v>
      </c>
      <c r="E62" s="18">
        <v>538499</v>
      </c>
      <c r="F62" s="18">
        <v>1254702.67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</row>
    <row r="63" ht="75" customHeight="1">
      <c r="A63" s="10" t="s">
        <v>487</v>
      </c>
      <c r="B63" s="10" t="s">
        <v>83</v>
      </c>
      <c r="C63" s="11" t="s">
        <v>1710</v>
      </c>
      <c r="D63" s="18">
        <v>1.67</v>
      </c>
      <c r="E63" s="18">
        <v>194231</v>
      </c>
      <c r="F63" s="18">
        <v>324365.77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</row>
    <row r="64" ht="25" customHeight="1">
      <c r="A64" s="31" t="s">
        <v>505</v>
      </c>
      <c r="B64" s="31"/>
      <c r="C64" s="31"/>
      <c r="D64" s="20" t="s">
        <v>58</v>
      </c>
      <c r="E64" s="20" t="s">
        <v>58</v>
      </c>
      <c r="F64" s="20">
        <f>SUM(F33:F63)</f>
      </c>
      <c r="G64" s="20" t="s">
        <v>58</v>
      </c>
      <c r="H64" s="20" t="s">
        <v>58</v>
      </c>
      <c r="I64" s="20">
        <f>SUM(I33:I63)</f>
      </c>
      <c r="J64" s="20" t="s">
        <v>58</v>
      </c>
      <c r="K64" s="20" t="s">
        <v>58</v>
      </c>
      <c r="L64" s="20">
        <f>SUM(L33:L63)</f>
      </c>
    </row>
    <row r="65" ht="15" customHeight="1">
</row>
    <row r="66" ht="25" customHeight="1">
      <c r="A66" s="6" t="s">
        <v>1711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1712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1667</v>
      </c>
      <c r="D70" s="10" t="s">
        <v>1668</v>
      </c>
      <c r="E70" s="10" t="s">
        <v>1669</v>
      </c>
      <c r="F70" s="10" t="s">
        <v>1670</v>
      </c>
    </row>
    <row r="71" ht="50" customHeight="1">
      <c r="A71" s="10"/>
      <c r="B71" s="10"/>
      <c r="C71" s="10"/>
      <c r="D71" s="10" t="s">
        <v>1713</v>
      </c>
      <c r="E71" s="10" t="s">
        <v>1713</v>
      </c>
      <c r="F71" s="10" t="s">
        <v>1713</v>
      </c>
    </row>
    <row r="72" ht="25" customHeight="1">
      <c r="A72" s="10" t="s">
        <v>340</v>
      </c>
      <c r="B72" s="10" t="s">
        <v>61</v>
      </c>
      <c r="C72" s="10" t="s">
        <v>439</v>
      </c>
      <c r="D72" s="10" t="s">
        <v>63</v>
      </c>
      <c r="E72" s="10" t="s">
        <v>65</v>
      </c>
      <c r="F72" s="10" t="s">
        <v>440</v>
      </c>
    </row>
    <row r="73">
      <c r="A73" s="10" t="s">
        <v>58</v>
      </c>
      <c r="B73" s="10" t="s">
        <v>58</v>
      </c>
      <c r="C73" s="10" t="s">
        <v>58</v>
      </c>
      <c r="D73" s="10" t="s">
        <v>58</v>
      </c>
      <c r="E73" s="10" t="s">
        <v>58</v>
      </c>
      <c r="F73" s="10" t="s">
        <v>58</v>
      </c>
    </row>
    <row r="74" ht="15" customHeight="1">
</row>
    <row r="75" ht="25" customHeight="1">
      <c r="A75" s="6" t="s">
        <v>1714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ht="15" customHeight="1">
</row>
    <row r="77" ht="25" customHeight="1">
      <c r="A77" s="6" t="s">
        <v>1715</v>
      </c>
      <c r="B77" s="6"/>
      <c r="C77" s="6"/>
      <c r="D77" s="6"/>
      <c r="E77" s="6"/>
      <c r="F77" s="6"/>
    </row>
    <row r="78" ht="25" customHeight="1">
</row>
    <row r="79" ht="50" customHeight="1">
      <c r="A79" s="10" t="s">
        <v>335</v>
      </c>
      <c r="B79" s="10" t="s">
        <v>48</v>
      </c>
      <c r="C79" s="10" t="s">
        <v>1667</v>
      </c>
      <c r="D79" s="10" t="s">
        <v>1668</v>
      </c>
      <c r="E79" s="10" t="s">
        <v>1669</v>
      </c>
      <c r="F79" s="10" t="s">
        <v>1670</v>
      </c>
    </row>
    <row r="80" ht="50" customHeight="1">
      <c r="A80" s="10"/>
      <c r="B80" s="10"/>
      <c r="C80" s="10"/>
      <c r="D80" s="10" t="s">
        <v>1713</v>
      </c>
      <c r="E80" s="10" t="s">
        <v>1713</v>
      </c>
      <c r="F80" s="10" t="s">
        <v>1713</v>
      </c>
    </row>
    <row r="81" ht="25" customHeight="1">
      <c r="A81" s="10" t="s">
        <v>340</v>
      </c>
      <c r="B81" s="10" t="s">
        <v>61</v>
      </c>
      <c r="C81" s="10" t="s">
        <v>439</v>
      </c>
      <c r="D81" s="10" t="s">
        <v>63</v>
      </c>
      <c r="E81" s="10" t="s">
        <v>65</v>
      </c>
      <c r="F81" s="10" t="s">
        <v>440</v>
      </c>
    </row>
    <row r="82" ht="50" customHeight="1">
      <c r="A82" s="10" t="s">
        <v>340</v>
      </c>
      <c r="B82" s="10" t="s">
        <v>93</v>
      </c>
      <c r="C82" s="11" t="s">
        <v>1716</v>
      </c>
      <c r="D82" s="18">
        <v>780000</v>
      </c>
      <c r="E82" s="18">
        <v>0</v>
      </c>
      <c r="F82" s="18">
        <v>0</v>
      </c>
    </row>
    <row r="83" ht="50" customHeight="1">
      <c r="A83" s="10" t="s">
        <v>61</v>
      </c>
      <c r="B83" s="10" t="s">
        <v>93</v>
      </c>
      <c r="C83" s="11" t="s">
        <v>1717</v>
      </c>
      <c r="D83" s="18">
        <v>235560</v>
      </c>
      <c r="E83" s="18">
        <v>0</v>
      </c>
      <c r="F83" s="18">
        <v>0</v>
      </c>
    </row>
    <row r="84" ht="25" customHeight="1">
      <c r="A84" s="31" t="s">
        <v>505</v>
      </c>
      <c r="B84" s="31"/>
      <c r="C84" s="31"/>
      <c r="D84" s="20">
        <f>SUM(D82:D83)</f>
      </c>
      <c r="E84" s="20">
        <f>SUM(E82:E83)</f>
      </c>
      <c r="F84" s="20">
        <f>SUM(F82:F83)</f>
      </c>
    </row>
    <row r="85" ht="15" customHeight="1">
</row>
    <row r="86" ht="25" customHeight="1">
      <c r="A86" s="6" t="s">
        <v>1718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ht="15" customHeight="1">
</row>
    <row r="88" ht="25" customHeight="1">
      <c r="A88" s="6" t="s">
        <v>1719</v>
      </c>
      <c r="B88" s="6"/>
      <c r="C88" s="6"/>
      <c r="D88" s="6"/>
      <c r="E88" s="6"/>
      <c r="F88" s="6"/>
    </row>
    <row r="89" ht="25" customHeight="1">
</row>
    <row r="90" ht="50" customHeight="1">
      <c r="A90" s="10" t="s">
        <v>335</v>
      </c>
      <c r="B90" s="10" t="s">
        <v>48</v>
      </c>
      <c r="C90" s="10" t="s">
        <v>1667</v>
      </c>
      <c r="D90" s="10" t="s">
        <v>1668</v>
      </c>
      <c r="E90" s="10" t="s">
        <v>1669</v>
      </c>
      <c r="F90" s="10" t="s">
        <v>1670</v>
      </c>
    </row>
    <row r="91" ht="50" customHeight="1">
      <c r="A91" s="10"/>
      <c r="B91" s="10"/>
      <c r="C91" s="10"/>
      <c r="D91" s="10" t="s">
        <v>1713</v>
      </c>
      <c r="E91" s="10" t="s">
        <v>1713</v>
      </c>
      <c r="F91" s="10" t="s">
        <v>1713</v>
      </c>
    </row>
    <row r="92" ht="25" customHeight="1">
      <c r="A92" s="10" t="s">
        <v>340</v>
      </c>
      <c r="B92" s="10" t="s">
        <v>61</v>
      </c>
      <c r="C92" s="10" t="s">
        <v>439</v>
      </c>
      <c r="D92" s="10" t="s">
        <v>63</v>
      </c>
      <c r="E92" s="10" t="s">
        <v>65</v>
      </c>
      <c r="F92" s="10" t="s">
        <v>440</v>
      </c>
    </row>
    <row r="93">
      <c r="A93" s="10" t="s">
        <v>58</v>
      </c>
      <c r="B93" s="10" t="s">
        <v>58</v>
      </c>
      <c r="C93" s="10" t="s">
        <v>58</v>
      </c>
      <c r="D93" s="10" t="s">
        <v>58</v>
      </c>
      <c r="E93" s="10" t="s">
        <v>58</v>
      </c>
      <c r="F93" s="10" t="s">
        <v>58</v>
      </c>
    </row>
    <row r="94" ht="15" customHeight="1">
</row>
    <row r="95" ht="25" customHeight="1">
      <c r="A95" s="6" t="s">
        <v>1720</v>
      </c>
      <c r="B95" s="6"/>
      <c r="C95" s="6"/>
      <c r="D95" s="6"/>
      <c r="E95" s="6"/>
      <c r="F95" s="6"/>
    </row>
    <row r="96" ht="25" customHeight="1">
</row>
    <row r="97" ht="50" customHeight="1">
      <c r="A97" s="10" t="s">
        <v>335</v>
      </c>
      <c r="B97" s="10" t="s">
        <v>48</v>
      </c>
      <c r="C97" s="10" t="s">
        <v>1667</v>
      </c>
      <c r="D97" s="10" t="s">
        <v>1668</v>
      </c>
      <c r="E97" s="10" t="s">
        <v>1669</v>
      </c>
      <c r="F97" s="10" t="s">
        <v>1670</v>
      </c>
    </row>
    <row r="98" ht="50" customHeight="1">
      <c r="A98" s="10"/>
      <c r="B98" s="10"/>
      <c r="C98" s="10"/>
      <c r="D98" s="10" t="s">
        <v>1721</v>
      </c>
      <c r="E98" s="10" t="s">
        <v>1721</v>
      </c>
      <c r="F98" s="10" t="s">
        <v>1721</v>
      </c>
    </row>
    <row r="99" ht="25" customHeight="1">
      <c r="A99" s="10" t="s">
        <v>340</v>
      </c>
      <c r="B99" s="10" t="s">
        <v>61</v>
      </c>
      <c r="C99" s="10" t="s">
        <v>439</v>
      </c>
      <c r="D99" s="10" t="s">
        <v>63</v>
      </c>
      <c r="E99" s="10" t="s">
        <v>65</v>
      </c>
      <c r="F99" s="10" t="s">
        <v>440</v>
      </c>
    </row>
    <row r="100" ht="25" customHeight="1">
      <c r="A100" s="10" t="s">
        <v>340</v>
      </c>
      <c r="B100" s="10" t="s">
        <v>1722</v>
      </c>
      <c r="C100" s="11" t="s">
        <v>1723</v>
      </c>
      <c r="D100" s="18">
        <v>-255000</v>
      </c>
      <c r="E100" s="18">
        <v>0</v>
      </c>
      <c r="F100" s="18">
        <v>0</v>
      </c>
    </row>
    <row r="101" ht="25" customHeight="1">
      <c r="A101" s="10" t="s">
        <v>61</v>
      </c>
      <c r="B101" s="10" t="s">
        <v>1722</v>
      </c>
      <c r="C101" s="11" t="s">
        <v>1723</v>
      </c>
      <c r="D101" s="18">
        <v>-85000</v>
      </c>
      <c r="E101" s="18">
        <v>0</v>
      </c>
      <c r="F101" s="18">
        <v>0</v>
      </c>
    </row>
    <row r="102" ht="25" customHeight="1">
      <c r="A102" s="10" t="s">
        <v>439</v>
      </c>
      <c r="B102" s="10" t="s">
        <v>1722</v>
      </c>
      <c r="C102" s="11" t="s">
        <v>1723</v>
      </c>
      <c r="D102" s="18">
        <v>-45000</v>
      </c>
      <c r="E102" s="18">
        <v>0</v>
      </c>
      <c r="F102" s="18">
        <v>0</v>
      </c>
    </row>
    <row r="103" ht="25" customHeight="1">
      <c r="A103" s="10" t="s">
        <v>63</v>
      </c>
      <c r="B103" s="10" t="s">
        <v>1722</v>
      </c>
      <c r="C103" s="11" t="s">
        <v>1723</v>
      </c>
      <c r="D103" s="18">
        <v>-15000</v>
      </c>
      <c r="E103" s="18">
        <v>0</v>
      </c>
      <c r="F103" s="18">
        <v>0</v>
      </c>
    </row>
    <row r="104" ht="25" customHeight="1">
      <c r="A104" s="31" t="s">
        <v>505</v>
      </c>
      <c r="B104" s="31"/>
      <c r="C104" s="31"/>
      <c r="D104" s="20">
        <f>SUM(D100:D103)</f>
      </c>
      <c r="E104" s="20">
        <f>SUM(E100:E103)</f>
      </c>
      <c r="F104" s="20">
        <f>SUM(F100:F103)</f>
      </c>
    </row>
    <row r="105" ht="15" customHeight="1">
</row>
    <row r="106" ht="25" customHeight="1">
      <c r="A106" s="6" t="s">
        <v>1724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ht="15" customHeight="1">
</row>
    <row r="108" ht="25" customHeight="1">
      <c r="A108" s="6" t="s">
        <v>1725</v>
      </c>
      <c r="B108" s="6"/>
      <c r="C108" s="6"/>
      <c r="D108" s="6"/>
      <c r="E108" s="6"/>
      <c r="F108" s="6"/>
    </row>
    <row r="109" ht="25" customHeight="1">
</row>
    <row r="110" ht="50" customHeight="1">
      <c r="A110" s="10" t="s">
        <v>335</v>
      </c>
      <c r="B110" s="10" t="s">
        <v>48</v>
      </c>
      <c r="C110" s="10" t="s">
        <v>1667</v>
      </c>
      <c r="D110" s="10" t="s">
        <v>1668</v>
      </c>
      <c r="E110" s="10" t="s">
        <v>1669</v>
      </c>
      <c r="F110" s="10" t="s">
        <v>1670</v>
      </c>
    </row>
    <row r="111" ht="50" customHeight="1">
      <c r="A111" s="10"/>
      <c r="B111" s="10"/>
      <c r="C111" s="10"/>
      <c r="D111" s="10" t="s">
        <v>1713</v>
      </c>
      <c r="E111" s="10" t="s">
        <v>1713</v>
      </c>
      <c r="F111" s="10" t="s">
        <v>1713</v>
      </c>
    </row>
    <row r="112" ht="25" customHeight="1">
      <c r="A112" s="10" t="s">
        <v>340</v>
      </c>
      <c r="B112" s="10" t="s">
        <v>61</v>
      </c>
      <c r="C112" s="10" t="s">
        <v>439</v>
      </c>
      <c r="D112" s="10" t="s">
        <v>63</v>
      </c>
      <c r="E112" s="10" t="s">
        <v>65</v>
      </c>
      <c r="F112" s="10" t="s">
        <v>440</v>
      </c>
    </row>
    <row r="113">
      <c r="A113" s="10" t="s">
        <v>58</v>
      </c>
      <c r="B113" s="10" t="s">
        <v>58</v>
      </c>
      <c r="C113" s="10" t="s">
        <v>58</v>
      </c>
      <c r="D113" s="10" t="s">
        <v>58</v>
      </c>
      <c r="E113" s="10" t="s">
        <v>58</v>
      </c>
      <c r="F113" s="10" t="s">
        <v>58</v>
      </c>
    </row>
    <row r="114" ht="15" customHeight="1">
</row>
    <row r="115" ht="25" customHeight="1">
      <c r="A115" s="6" t="s">
        <v>1726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ht="15" customHeight="1">
</row>
    <row r="117" ht="25" customHeight="1">
      <c r="A117" s="6" t="s">
        <v>1727</v>
      </c>
      <c r="B117" s="6"/>
      <c r="C117" s="6"/>
      <c r="D117" s="6"/>
      <c r="E117" s="6"/>
      <c r="F117" s="6"/>
    </row>
    <row r="118" ht="25" customHeight="1">
</row>
    <row r="119" ht="50" customHeight="1">
      <c r="A119" s="10" t="s">
        <v>335</v>
      </c>
      <c r="B119" s="10" t="s">
        <v>48</v>
      </c>
      <c r="C119" s="10" t="s">
        <v>1667</v>
      </c>
      <c r="D119" s="10" t="s">
        <v>1668</v>
      </c>
      <c r="E119" s="10" t="s">
        <v>1669</v>
      </c>
      <c r="F119" s="10" t="s">
        <v>1670</v>
      </c>
    </row>
    <row r="120" ht="50" customHeight="1">
      <c r="A120" s="10"/>
      <c r="B120" s="10"/>
      <c r="C120" s="10"/>
      <c r="D120" s="10" t="s">
        <v>1713</v>
      </c>
      <c r="E120" s="10" t="s">
        <v>1713</v>
      </c>
      <c r="F120" s="10" t="s">
        <v>1713</v>
      </c>
    </row>
    <row r="121" ht="25" customHeight="1">
      <c r="A121" s="10" t="s">
        <v>340</v>
      </c>
      <c r="B121" s="10" t="s">
        <v>61</v>
      </c>
      <c r="C121" s="10" t="s">
        <v>439</v>
      </c>
      <c r="D121" s="10" t="s">
        <v>63</v>
      </c>
      <c r="E121" s="10" t="s">
        <v>65</v>
      </c>
      <c r="F121" s="10" t="s">
        <v>440</v>
      </c>
    </row>
    <row r="122">
      <c r="A122" s="10" t="s">
        <v>58</v>
      </c>
      <c r="B122" s="10" t="s">
        <v>58</v>
      </c>
      <c r="C122" s="10" t="s">
        <v>58</v>
      </c>
      <c r="D122" s="10" t="s">
        <v>58</v>
      </c>
      <c r="E122" s="10" t="s">
        <v>58</v>
      </c>
      <c r="F122" s="10" t="s">
        <v>58</v>
      </c>
    </row>
  </sheetData>
  <sheetProtection password="C611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6:C26"/>
    <mergeCell ref="A28:L28"/>
    <mergeCell ref="A30:A31"/>
    <mergeCell ref="B30:B31"/>
    <mergeCell ref="C30:C31"/>
    <mergeCell ref="D30:F30"/>
    <mergeCell ref="G30:I30"/>
    <mergeCell ref="J30:L30"/>
    <mergeCell ref="A64:C64"/>
    <mergeCell ref="A66:M66"/>
    <mergeCell ref="A68:F68"/>
    <mergeCell ref="A70:A71"/>
    <mergeCell ref="B70:B71"/>
    <mergeCell ref="C70:C71"/>
    <mergeCell ref="A75:M75"/>
    <mergeCell ref="A77:F77"/>
    <mergeCell ref="A79:A80"/>
    <mergeCell ref="B79:B80"/>
    <mergeCell ref="C79:C80"/>
    <mergeCell ref="A84:C84"/>
    <mergeCell ref="A86:M86"/>
    <mergeCell ref="A88:F88"/>
    <mergeCell ref="A90:A91"/>
    <mergeCell ref="B90:B91"/>
    <mergeCell ref="C90:C91"/>
    <mergeCell ref="A95:F95"/>
    <mergeCell ref="A97:A98"/>
    <mergeCell ref="B97:B98"/>
    <mergeCell ref="C97:C98"/>
    <mergeCell ref="A104:C104"/>
    <mergeCell ref="A106:M106"/>
    <mergeCell ref="A108:F108"/>
    <mergeCell ref="A110:A111"/>
    <mergeCell ref="B110:B111"/>
    <mergeCell ref="C110:C111"/>
    <mergeCell ref="A115:M115"/>
    <mergeCell ref="A117:F117"/>
    <mergeCell ref="A119:A120"/>
    <mergeCell ref="B119:B120"/>
    <mergeCell ref="C119:C120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1728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1729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1730</v>
      </c>
      <c r="B4" s="12"/>
      <c r="C4" s="12"/>
      <c r="D4" s="12" t="s">
        <v>1731</v>
      </c>
      <c r="E4" s="12"/>
      <c r="F4" s="12"/>
      <c r="G4" s="12"/>
      <c r="H4" s="12"/>
      <c r="I4" s="12"/>
    </row>
    <row r="5" ht="20" customHeight="1">
      <c r="A5" s="10" t="s">
        <v>1732</v>
      </c>
      <c r="B5" s="10" t="s">
        <v>1733</v>
      </c>
      <c r="C5" s="10" t="s">
        <v>1734</v>
      </c>
      <c r="D5" s="10" t="s">
        <v>1735</v>
      </c>
      <c r="E5" s="10" t="s">
        <v>1736</v>
      </c>
      <c r="F5" s="10" t="s">
        <v>1737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1738</v>
      </c>
      <c r="G6" s="10" t="s">
        <v>1739</v>
      </c>
      <c r="H6" s="10" t="s">
        <v>1740</v>
      </c>
      <c r="I6" s="10" t="s">
        <v>1741</v>
      </c>
    </row>
    <row r="7">
      <c r="A7" s="10" t="s">
        <v>619</v>
      </c>
      <c r="B7" s="10" t="s">
        <v>340</v>
      </c>
      <c r="C7" s="11" t="s">
        <v>1742</v>
      </c>
      <c r="D7" s="11" t="s">
        <v>1743</v>
      </c>
      <c r="E7" s="10" t="s">
        <v>1744</v>
      </c>
      <c r="F7" s="18">
        <v>14200</v>
      </c>
      <c r="G7" s="18">
        <v>11600</v>
      </c>
      <c r="H7" s="18">
        <v>-2600</v>
      </c>
      <c r="I7" s="11" t="s">
        <v>1745</v>
      </c>
    </row>
    <row r="8">
      <c r="A8" s="10" t="s">
        <v>619</v>
      </c>
      <c r="B8" s="10" t="s">
        <v>340</v>
      </c>
      <c r="C8" s="11" t="s">
        <v>1742</v>
      </c>
      <c r="D8" s="11" t="s">
        <v>1743</v>
      </c>
      <c r="E8" s="10" t="s">
        <v>1746</v>
      </c>
      <c r="F8" s="18">
        <v>16300</v>
      </c>
      <c r="G8" s="18">
        <v>16300</v>
      </c>
      <c r="H8" s="18">
        <v>0</v>
      </c>
      <c r="I8" s="11" t="s">
        <v>1745</v>
      </c>
    </row>
    <row r="9">
      <c r="A9" s="10" t="s">
        <v>619</v>
      </c>
      <c r="B9" s="10" t="s">
        <v>340</v>
      </c>
      <c r="C9" s="11" t="s">
        <v>1742</v>
      </c>
      <c r="D9" s="11" t="s">
        <v>1743</v>
      </c>
      <c r="E9" s="10" t="s">
        <v>1747</v>
      </c>
      <c r="F9" s="18">
        <v>16300</v>
      </c>
      <c r="G9" s="18">
        <v>16300</v>
      </c>
      <c r="H9" s="18">
        <v>0</v>
      </c>
      <c r="I9" s="11" t="s">
        <v>1745</v>
      </c>
    </row>
    <row r="10">
      <c r="A10" s="10" t="s">
        <v>619</v>
      </c>
      <c r="B10" s="10" t="s">
        <v>340</v>
      </c>
      <c r="C10" s="11" t="s">
        <v>1748</v>
      </c>
      <c r="D10" s="11" t="s">
        <v>1743</v>
      </c>
      <c r="E10" s="10" t="s">
        <v>1744</v>
      </c>
      <c r="F10" s="18">
        <v>6600</v>
      </c>
      <c r="G10" s="18">
        <v>4700</v>
      </c>
      <c r="H10" s="18">
        <v>-1900</v>
      </c>
      <c r="I10" s="11" t="s">
        <v>1745</v>
      </c>
    </row>
    <row r="11">
      <c r="A11" s="10" t="s">
        <v>619</v>
      </c>
      <c r="B11" s="10" t="s">
        <v>340</v>
      </c>
      <c r="C11" s="11" t="s">
        <v>1748</v>
      </c>
      <c r="D11" s="11" t="s">
        <v>1743</v>
      </c>
      <c r="E11" s="10" t="s">
        <v>1746</v>
      </c>
      <c r="F11" s="18">
        <v>6200</v>
      </c>
      <c r="G11" s="18">
        <v>6200</v>
      </c>
      <c r="H11" s="18">
        <v>0</v>
      </c>
      <c r="I11" s="11" t="s">
        <v>1745</v>
      </c>
    </row>
    <row r="12">
      <c r="A12" s="10" t="s">
        <v>619</v>
      </c>
      <c r="B12" s="10" t="s">
        <v>340</v>
      </c>
      <c r="C12" s="11" t="s">
        <v>1748</v>
      </c>
      <c r="D12" s="11" t="s">
        <v>1743</v>
      </c>
      <c r="E12" s="10" t="s">
        <v>1747</v>
      </c>
      <c r="F12" s="18">
        <v>6200</v>
      </c>
      <c r="G12" s="18">
        <v>6200</v>
      </c>
      <c r="H12" s="18">
        <v>0</v>
      </c>
      <c r="I12" s="11" t="s">
        <v>1745</v>
      </c>
    </row>
    <row r="13">
      <c r="A13" s="10" t="s">
        <v>1749</v>
      </c>
      <c r="B13" s="10" t="s">
        <v>340</v>
      </c>
      <c r="C13" s="11" t="s">
        <v>1742</v>
      </c>
      <c r="D13" s="11" t="s">
        <v>1750</v>
      </c>
      <c r="E13" s="10" t="s">
        <v>1744</v>
      </c>
      <c r="F13" s="18">
        <v>2959400</v>
      </c>
      <c r="G13" s="18">
        <v>2811000</v>
      </c>
      <c r="H13" s="18">
        <v>-148400</v>
      </c>
      <c r="I13" s="11" t="s">
        <v>1751</v>
      </c>
    </row>
    <row r="14">
      <c r="A14" s="10" t="s">
        <v>1749</v>
      </c>
      <c r="B14" s="10" t="s">
        <v>340</v>
      </c>
      <c r="C14" s="11" t="s">
        <v>1742</v>
      </c>
      <c r="D14" s="11" t="s">
        <v>1750</v>
      </c>
      <c r="E14" s="10" t="s">
        <v>1746</v>
      </c>
      <c r="F14" s="18">
        <v>3907500</v>
      </c>
      <c r="G14" s="18">
        <v>3907500</v>
      </c>
      <c r="H14" s="18">
        <v>0</v>
      </c>
      <c r="I14" s="11" t="s">
        <v>1751</v>
      </c>
    </row>
    <row r="15">
      <c r="A15" s="10" t="s">
        <v>1749</v>
      </c>
      <c r="B15" s="10" t="s">
        <v>340</v>
      </c>
      <c r="C15" s="11" t="s">
        <v>1742</v>
      </c>
      <c r="D15" s="11" t="s">
        <v>1750</v>
      </c>
      <c r="E15" s="10" t="s">
        <v>1747</v>
      </c>
      <c r="F15" s="18">
        <v>3907500</v>
      </c>
      <c r="G15" s="18">
        <v>3907500</v>
      </c>
      <c r="H15" s="18">
        <v>0</v>
      </c>
      <c r="I15" s="11" t="s">
        <v>1751</v>
      </c>
    </row>
    <row r="16">
      <c r="A16" s="10" t="s">
        <v>1749</v>
      </c>
      <c r="B16" s="10" t="s">
        <v>340</v>
      </c>
      <c r="C16" s="11" t="s">
        <v>1748</v>
      </c>
      <c r="D16" s="11" t="s">
        <v>1750</v>
      </c>
      <c r="E16" s="10" t="s">
        <v>1744</v>
      </c>
      <c r="F16" s="18">
        <v>913200</v>
      </c>
      <c r="G16" s="18">
        <v>625300</v>
      </c>
      <c r="H16" s="18">
        <v>-287900</v>
      </c>
      <c r="I16" s="11" t="s">
        <v>1751</v>
      </c>
    </row>
    <row r="17">
      <c r="A17" s="10" t="s">
        <v>1749</v>
      </c>
      <c r="B17" s="10" t="s">
        <v>340</v>
      </c>
      <c r="C17" s="11" t="s">
        <v>1748</v>
      </c>
      <c r="D17" s="11" t="s">
        <v>1750</v>
      </c>
      <c r="E17" s="10" t="s">
        <v>1746</v>
      </c>
      <c r="F17" s="18">
        <v>913600</v>
      </c>
      <c r="G17" s="18">
        <v>913600</v>
      </c>
      <c r="H17" s="18">
        <v>0</v>
      </c>
      <c r="I17" s="11" t="s">
        <v>1751</v>
      </c>
    </row>
    <row r="18">
      <c r="A18" s="10" t="s">
        <v>1749</v>
      </c>
      <c r="B18" s="10" t="s">
        <v>340</v>
      </c>
      <c r="C18" s="11" t="s">
        <v>1748</v>
      </c>
      <c r="D18" s="11" t="s">
        <v>1750</v>
      </c>
      <c r="E18" s="10" t="s">
        <v>1747</v>
      </c>
      <c r="F18" s="18">
        <v>913600</v>
      </c>
      <c r="G18" s="18">
        <v>913600</v>
      </c>
      <c r="H18" s="18">
        <v>0</v>
      </c>
      <c r="I18" s="11" t="s">
        <v>1751</v>
      </c>
    </row>
    <row r="19">
      <c r="A19" s="10" t="s">
        <v>1749</v>
      </c>
      <c r="B19" s="10" t="s">
        <v>340</v>
      </c>
      <c r="C19" s="11" t="s">
        <v>1752</v>
      </c>
      <c r="D19" s="11" t="s">
        <v>1750</v>
      </c>
      <c r="E19" s="10" t="s">
        <v>1753</v>
      </c>
      <c r="F19" s="18">
        <v>0</v>
      </c>
      <c r="G19" s="18">
        <v>310500</v>
      </c>
      <c r="H19" s="18">
        <v>310500</v>
      </c>
      <c r="I19" s="11" t="s">
        <v>1754</v>
      </c>
    </row>
    <row r="20">
      <c r="A20" s="10" t="s">
        <v>1749</v>
      </c>
      <c r="B20" s="10" t="s">
        <v>340</v>
      </c>
      <c r="C20" s="11" t="s">
        <v>1752</v>
      </c>
      <c r="D20" s="11" t="s">
        <v>1750</v>
      </c>
      <c r="E20" s="10" t="s">
        <v>1755</v>
      </c>
      <c r="F20" s="18">
        <v>0</v>
      </c>
      <c r="G20" s="18">
        <v>0</v>
      </c>
      <c r="H20" s="18">
        <v>0</v>
      </c>
      <c r="I20" s="11" t="s">
        <v>1754</v>
      </c>
    </row>
    <row r="21">
      <c r="A21" s="10" t="s">
        <v>1749</v>
      </c>
      <c r="B21" s="10" t="s">
        <v>340</v>
      </c>
      <c r="C21" s="11" t="s">
        <v>1752</v>
      </c>
      <c r="D21" s="11" t="s">
        <v>1750</v>
      </c>
      <c r="E21" s="10" t="s">
        <v>1756</v>
      </c>
      <c r="F21" s="18">
        <v>0</v>
      </c>
      <c r="G21" s="18">
        <v>0</v>
      </c>
      <c r="H21" s="18">
        <v>0</v>
      </c>
      <c r="I21" s="11" t="s">
        <v>1754</v>
      </c>
    </row>
    <row r="22">
      <c r="A22" s="10" t="s">
        <v>1015</v>
      </c>
      <c r="B22" s="10" t="s">
        <v>340</v>
      </c>
      <c r="C22" s="11" t="s">
        <v>1748</v>
      </c>
      <c r="D22" s="11" t="s">
        <v>1757</v>
      </c>
      <c r="E22" s="10" t="s">
        <v>1744</v>
      </c>
      <c r="F22" s="18">
        <v>25000</v>
      </c>
      <c r="G22" s="18">
        <v>30000</v>
      </c>
      <c r="H22" s="18">
        <v>5000</v>
      </c>
      <c r="I22" s="11" t="s">
        <v>1758</v>
      </c>
    </row>
    <row r="23">
      <c r="A23" s="10" t="s">
        <v>1015</v>
      </c>
      <c r="B23" s="10" t="s">
        <v>340</v>
      </c>
      <c r="C23" s="11" t="s">
        <v>1748</v>
      </c>
      <c r="D23" s="11" t="s">
        <v>1757</v>
      </c>
      <c r="E23" s="10" t="s">
        <v>1746</v>
      </c>
      <c r="F23" s="18">
        <v>25000</v>
      </c>
      <c r="G23" s="18">
        <v>25000</v>
      </c>
      <c r="H23" s="18">
        <v>0</v>
      </c>
      <c r="I23" s="11" t="s">
        <v>1758</v>
      </c>
    </row>
    <row r="24">
      <c r="A24" s="10" t="s">
        <v>1015</v>
      </c>
      <c r="B24" s="10" t="s">
        <v>340</v>
      </c>
      <c r="C24" s="11" t="s">
        <v>1748</v>
      </c>
      <c r="D24" s="11" t="s">
        <v>1757</v>
      </c>
      <c r="E24" s="10" t="s">
        <v>1747</v>
      </c>
      <c r="F24" s="18">
        <v>25000</v>
      </c>
      <c r="G24" s="18">
        <v>25000</v>
      </c>
      <c r="H24" s="18">
        <v>0</v>
      </c>
      <c r="I24" s="11" t="s">
        <v>1758</v>
      </c>
    </row>
    <row r="25">
      <c r="A25" s="10" t="s">
        <v>1015</v>
      </c>
      <c r="B25" s="10" t="s">
        <v>340</v>
      </c>
      <c r="C25" s="11" t="s">
        <v>1742</v>
      </c>
      <c r="D25" s="11" t="s">
        <v>1757</v>
      </c>
      <c r="E25" s="10" t="s">
        <v>1744</v>
      </c>
      <c r="F25" s="18">
        <v>425200</v>
      </c>
      <c r="G25" s="18">
        <v>861000</v>
      </c>
      <c r="H25" s="18">
        <v>435800</v>
      </c>
      <c r="I25" s="11" t="s">
        <v>1759</v>
      </c>
    </row>
    <row r="26">
      <c r="A26" s="10" t="s">
        <v>1015</v>
      </c>
      <c r="B26" s="10" t="s">
        <v>340</v>
      </c>
      <c r="C26" s="11" t="s">
        <v>1742</v>
      </c>
      <c r="D26" s="11" t="s">
        <v>1757</v>
      </c>
      <c r="E26" s="10" t="s">
        <v>1746</v>
      </c>
      <c r="F26" s="18">
        <v>980000</v>
      </c>
      <c r="G26" s="18">
        <v>980000</v>
      </c>
      <c r="H26" s="18">
        <v>0</v>
      </c>
      <c r="I26" s="11" t="s">
        <v>1759</v>
      </c>
    </row>
    <row r="27">
      <c r="A27" s="10" t="s">
        <v>1015</v>
      </c>
      <c r="B27" s="10" t="s">
        <v>340</v>
      </c>
      <c r="C27" s="11" t="s">
        <v>1742</v>
      </c>
      <c r="D27" s="11" t="s">
        <v>1757</v>
      </c>
      <c r="E27" s="10" t="s">
        <v>1747</v>
      </c>
      <c r="F27" s="18">
        <v>980000</v>
      </c>
      <c r="G27" s="18">
        <v>980000</v>
      </c>
      <c r="H27" s="18">
        <v>0</v>
      </c>
      <c r="I27" s="11" t="s">
        <v>1759</v>
      </c>
    </row>
    <row r="28">
      <c r="A28" s="10" t="s">
        <v>1038</v>
      </c>
      <c r="B28" s="10" t="s">
        <v>340</v>
      </c>
      <c r="C28" s="11" t="s">
        <v>1760</v>
      </c>
      <c r="D28" s="11" t="s">
        <v>1761</v>
      </c>
      <c r="E28" s="10" t="s">
        <v>1753</v>
      </c>
      <c r="F28" s="18">
        <v>1291200</v>
      </c>
      <c r="G28" s="18">
        <v>691200</v>
      </c>
      <c r="H28" s="18">
        <v>-600000</v>
      </c>
      <c r="I28" s="11" t="s">
        <v>1762</v>
      </c>
    </row>
    <row r="29">
      <c r="A29" s="10" t="s">
        <v>1038</v>
      </c>
      <c r="B29" s="10" t="s">
        <v>340</v>
      </c>
      <c r="C29" s="11" t="s">
        <v>1760</v>
      </c>
      <c r="D29" s="11" t="s">
        <v>1761</v>
      </c>
      <c r="E29" s="10" t="s">
        <v>1755</v>
      </c>
      <c r="F29" s="18">
        <v>0</v>
      </c>
      <c r="G29" s="18">
        <v>0</v>
      </c>
      <c r="H29" s="18">
        <v>0</v>
      </c>
      <c r="I29" s="11" t="s">
        <v>1762</v>
      </c>
    </row>
    <row r="30">
      <c r="A30" s="10" t="s">
        <v>1038</v>
      </c>
      <c r="B30" s="10" t="s">
        <v>340</v>
      </c>
      <c r="C30" s="11" t="s">
        <v>1760</v>
      </c>
      <c r="D30" s="11" t="s">
        <v>1761</v>
      </c>
      <c r="E30" s="10" t="s">
        <v>1756</v>
      </c>
      <c r="F30" s="18">
        <v>0</v>
      </c>
      <c r="G30" s="18">
        <v>0</v>
      </c>
      <c r="H30" s="18">
        <v>0</v>
      </c>
      <c r="I30" s="11" t="s">
        <v>1762</v>
      </c>
    </row>
    <row r="31">
      <c r="A31" s="10" t="s">
        <v>1097</v>
      </c>
      <c r="B31" s="10" t="s">
        <v>340</v>
      </c>
      <c r="C31" s="11" t="s">
        <v>1752</v>
      </c>
      <c r="D31" s="11" t="s">
        <v>1763</v>
      </c>
      <c r="E31" s="10" t="s">
        <v>1753</v>
      </c>
      <c r="F31" s="18">
        <v>0</v>
      </c>
      <c r="G31" s="18">
        <v>289500</v>
      </c>
      <c r="H31" s="18">
        <v>289500</v>
      </c>
      <c r="I31" s="11" t="s">
        <v>1764</v>
      </c>
    </row>
    <row r="32">
      <c r="A32" s="10" t="s">
        <v>1097</v>
      </c>
      <c r="B32" s="10" t="s">
        <v>340</v>
      </c>
      <c r="C32" s="11" t="s">
        <v>1752</v>
      </c>
      <c r="D32" s="11" t="s">
        <v>1763</v>
      </c>
      <c r="E32" s="10" t="s">
        <v>1755</v>
      </c>
      <c r="F32" s="18">
        <v>0</v>
      </c>
      <c r="G32" s="18">
        <v>0</v>
      </c>
      <c r="H32" s="18">
        <v>0</v>
      </c>
      <c r="I32" s="11" t="s">
        <v>1764</v>
      </c>
    </row>
    <row r="33">
      <c r="A33" s="10" t="s">
        <v>1097</v>
      </c>
      <c r="B33" s="10" t="s">
        <v>340</v>
      </c>
      <c r="C33" s="11" t="s">
        <v>1752</v>
      </c>
      <c r="D33" s="11" t="s">
        <v>1763</v>
      </c>
      <c r="E33" s="10" t="s">
        <v>1756</v>
      </c>
      <c r="F33" s="18">
        <v>0</v>
      </c>
      <c r="G33" s="18">
        <v>0</v>
      </c>
      <c r="H33" s="18">
        <v>0</v>
      </c>
      <c r="I33" s="11" t="s">
        <v>1764</v>
      </c>
    </row>
    <row r="34" ht="20" customHeight="1">
      <c r="A34" s="31" t="s">
        <v>505</v>
      </c>
      <c r="B34" s="31"/>
      <c r="C34" s="31"/>
      <c r="D34" s="31"/>
      <c r="E34" s="31"/>
      <c r="F34" s="20">
        <f>SUM(F7:F33)</f>
      </c>
      <c r="G34" s="20">
        <f>SUM(G7:G33)</f>
      </c>
      <c r="H34" s="20">
        <f>SUM(H7:H33)</f>
      </c>
    </row>
    <row r="35" ht="20" customHeight="1">
</row>
    <row r="36" ht="20" customHeight="1">
      <c r="A36" s="12" t="s">
        <v>1730</v>
      </c>
      <c r="B36" s="12"/>
      <c r="C36" s="12"/>
      <c r="D36" s="12" t="s">
        <v>1765</v>
      </c>
      <c r="E36" s="12"/>
      <c r="F36" s="12"/>
      <c r="G36" s="12"/>
      <c r="H36" s="12"/>
      <c r="I36" s="12"/>
    </row>
    <row r="37" ht="20" customHeight="1">
      <c r="A37" s="10" t="s">
        <v>1732</v>
      </c>
      <c r="B37" s="10" t="s">
        <v>1733</v>
      </c>
      <c r="C37" s="10" t="s">
        <v>1734</v>
      </c>
      <c r="D37" s="10" t="s">
        <v>1735</v>
      </c>
      <c r="E37" s="10" t="s">
        <v>1736</v>
      </c>
      <c r="F37" s="10" t="s">
        <v>1737</v>
      </c>
      <c r="G37" s="10"/>
      <c r="H37" s="10"/>
      <c r="I37" s="10"/>
    </row>
    <row r="38" ht="20" customHeight="1">
      <c r="A38" s="10"/>
      <c r="B38" s="10"/>
      <c r="C38" s="10"/>
      <c r="D38" s="10"/>
      <c r="E38" s="10"/>
      <c r="F38" s="10" t="s">
        <v>1738</v>
      </c>
      <c r="G38" s="10" t="s">
        <v>1739</v>
      </c>
      <c r="H38" s="10" t="s">
        <v>1740</v>
      </c>
      <c r="I38" s="10" t="s">
        <v>1741</v>
      </c>
    </row>
    <row r="39" ht="20" customHeight="1">
      <c r="A39" s="10" t="s">
        <v>1766</v>
      </c>
      <c r="B39" s="10"/>
      <c r="C39" s="10"/>
      <c r="D39" s="10"/>
      <c r="E39" s="10"/>
      <c r="F39" s="10"/>
      <c r="G39" s="10"/>
      <c r="H39" s="10"/>
      <c r="I39" s="10"/>
    </row>
    <row r="40" ht="20" customHeight="1">
</row>
    <row r="41" ht="20" customHeight="1">
      <c r="A41" s="12" t="s">
        <v>1730</v>
      </c>
      <c r="B41" s="12"/>
      <c r="C41" s="12"/>
      <c r="D41" s="12" t="s">
        <v>1767</v>
      </c>
      <c r="E41" s="12"/>
      <c r="F41" s="12"/>
      <c r="G41" s="12"/>
      <c r="H41" s="12"/>
      <c r="I41" s="12"/>
    </row>
    <row r="42" ht="20" customHeight="1">
      <c r="A42" s="10" t="s">
        <v>1732</v>
      </c>
      <c r="B42" s="10" t="s">
        <v>1733</v>
      </c>
      <c r="C42" s="10" t="s">
        <v>1734</v>
      </c>
      <c r="D42" s="10" t="s">
        <v>1735</v>
      </c>
      <c r="E42" s="10" t="s">
        <v>1736</v>
      </c>
      <c r="F42" s="10" t="s">
        <v>1737</v>
      </c>
      <c r="G42" s="10"/>
      <c r="H42" s="10"/>
      <c r="I42" s="10"/>
    </row>
    <row r="43" ht="20" customHeight="1">
      <c r="A43" s="10"/>
      <c r="B43" s="10"/>
      <c r="C43" s="10"/>
      <c r="D43" s="10"/>
      <c r="E43" s="10"/>
      <c r="F43" s="10" t="s">
        <v>1738</v>
      </c>
      <c r="G43" s="10" t="s">
        <v>1739</v>
      </c>
      <c r="H43" s="10" t="s">
        <v>1740</v>
      </c>
      <c r="I43" s="10" t="s">
        <v>1741</v>
      </c>
    </row>
    <row r="44" ht="20" customHeight="1">
      <c r="A44" s="10" t="s">
        <v>1766</v>
      </c>
      <c r="B44" s="10"/>
      <c r="C44" s="10"/>
      <c r="D44" s="10"/>
      <c r="E44" s="10"/>
      <c r="F44" s="10"/>
      <c r="G44" s="10"/>
      <c r="H44" s="10"/>
      <c r="I44" s="10"/>
    </row>
    <row r="45" ht="20" customHeight="1">
</row>
    <row r="46" ht="20" customHeight="1">
      <c r="A46" s="12" t="s">
        <v>1730</v>
      </c>
      <c r="B46" s="12"/>
      <c r="C46" s="12"/>
      <c r="D46" s="12" t="s">
        <v>1768</v>
      </c>
      <c r="E46" s="12"/>
      <c r="F46" s="12"/>
      <c r="G46" s="12"/>
      <c r="H46" s="12"/>
      <c r="I46" s="12"/>
    </row>
    <row r="47" ht="20" customHeight="1">
      <c r="A47" s="10" t="s">
        <v>1732</v>
      </c>
      <c r="B47" s="10" t="s">
        <v>1733</v>
      </c>
      <c r="C47" s="10" t="s">
        <v>1734</v>
      </c>
      <c r="D47" s="10" t="s">
        <v>1735</v>
      </c>
      <c r="E47" s="10" t="s">
        <v>1736</v>
      </c>
      <c r="F47" s="10" t="s">
        <v>1737</v>
      </c>
      <c r="G47" s="10"/>
      <c r="H47" s="10"/>
      <c r="I47" s="10"/>
    </row>
    <row r="48" ht="20" customHeight="1">
      <c r="A48" s="10"/>
      <c r="B48" s="10"/>
      <c r="C48" s="10"/>
      <c r="D48" s="10"/>
      <c r="E48" s="10"/>
      <c r="F48" s="10" t="s">
        <v>1738</v>
      </c>
      <c r="G48" s="10" t="s">
        <v>1739</v>
      </c>
      <c r="H48" s="10" t="s">
        <v>1740</v>
      </c>
      <c r="I48" s="10" t="s">
        <v>1741</v>
      </c>
    </row>
    <row r="49" ht="20" customHeight="1">
      <c r="A49" s="10" t="s">
        <v>1766</v>
      </c>
      <c r="B49" s="10"/>
      <c r="C49" s="10"/>
      <c r="D49" s="10"/>
      <c r="E49" s="10"/>
      <c r="F49" s="10"/>
      <c r="G49" s="10"/>
      <c r="H49" s="10"/>
      <c r="I49" s="10"/>
    </row>
  </sheetData>
  <sheetProtection password="C611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34:E34"/>
    <mergeCell ref="A36:C36"/>
    <mergeCell ref="D36:I36"/>
    <mergeCell ref="A37:A38"/>
    <mergeCell ref="B37:B38"/>
    <mergeCell ref="C37:C38"/>
    <mergeCell ref="D37:D38"/>
    <mergeCell ref="E37:E38"/>
    <mergeCell ref="F37:I37"/>
    <mergeCell ref="A39:I39"/>
    <mergeCell ref="A41:C41"/>
    <mergeCell ref="D41:I41"/>
    <mergeCell ref="A42:A43"/>
    <mergeCell ref="B42:B43"/>
    <mergeCell ref="C42:C43"/>
    <mergeCell ref="D42:D43"/>
    <mergeCell ref="E42:E43"/>
    <mergeCell ref="F42:I42"/>
    <mergeCell ref="A44:I44"/>
    <mergeCell ref="A46:C46"/>
    <mergeCell ref="D46:I46"/>
    <mergeCell ref="A47:A48"/>
    <mergeCell ref="B47:B48"/>
    <mergeCell ref="C47:C48"/>
    <mergeCell ref="D47:D48"/>
    <mergeCell ref="E47:E48"/>
    <mergeCell ref="F47:I47"/>
    <mergeCell ref="A49:I49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1769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1770</v>
      </c>
      <c r="C4" s="10" t="s">
        <v>1771</v>
      </c>
      <c r="D4" s="10" t="s">
        <v>1772</v>
      </c>
      <c r="E4" s="10" t="s">
        <v>1773</v>
      </c>
    </row>
    <row r="5">
      <c r="A5" s="10" t="s">
        <v>340</v>
      </c>
      <c r="B5" s="10" t="s">
        <v>1774</v>
      </c>
      <c r="C5" s="10" t="s">
        <v>1775</v>
      </c>
      <c r="D5" s="11" t="s">
        <v>1776</v>
      </c>
      <c r="E5" s="11" t="s">
        <v>1777</v>
      </c>
    </row>
    <row r="6">
      <c r="A6" s="10" t="s">
        <v>61</v>
      </c>
      <c r="B6" s="10" t="s">
        <v>1774</v>
      </c>
      <c r="C6" s="10" t="s">
        <v>1778</v>
      </c>
      <c r="D6" s="11" t="s">
        <v>1779</v>
      </c>
      <c r="E6" s="11" t="s">
        <v>1780</v>
      </c>
    </row>
    <row r="7">
      <c r="A7" s="10" t="s">
        <v>439</v>
      </c>
      <c r="B7" s="10" t="s">
        <v>1774</v>
      </c>
      <c r="C7" s="10" t="s">
        <v>1781</v>
      </c>
      <c r="D7" s="11" t="s">
        <v>1782</v>
      </c>
      <c r="E7" s="11" t="s">
        <v>1783</v>
      </c>
    </row>
    <row r="8">
      <c r="A8" s="10" t="s">
        <v>63</v>
      </c>
      <c r="B8" s="10" t="s">
        <v>1774</v>
      </c>
      <c r="C8" s="10" t="s">
        <v>1784</v>
      </c>
      <c r="D8" s="11" t="s">
        <v>1785</v>
      </c>
      <c r="E8" s="11" t="s">
        <v>1786</v>
      </c>
    </row>
    <row r="9">
      <c r="A9" s="10" t="s">
        <v>65</v>
      </c>
      <c r="B9" s="10" t="s">
        <v>1774</v>
      </c>
      <c r="C9" s="10" t="s">
        <v>1787</v>
      </c>
      <c r="D9" s="11" t="s">
        <v>1788</v>
      </c>
      <c r="E9" s="11" t="s">
        <v>1789</v>
      </c>
    </row>
    <row r="10">
      <c r="A10" s="10" t="s">
        <v>440</v>
      </c>
      <c r="B10" s="10" t="s">
        <v>1774</v>
      </c>
      <c r="C10" s="10" t="s">
        <v>1778</v>
      </c>
      <c r="D10" s="11" t="s">
        <v>1790</v>
      </c>
      <c r="E10" s="11" t="s">
        <v>1791</v>
      </c>
    </row>
    <row r="11">
      <c r="A11" s="10" t="s">
        <v>441</v>
      </c>
      <c r="B11" s="10" t="s">
        <v>1774</v>
      </c>
      <c r="C11" s="10" t="s">
        <v>1792</v>
      </c>
      <c r="D11" s="11" t="s">
        <v>1793</v>
      </c>
      <c r="E11" s="11" t="s">
        <v>1794</v>
      </c>
    </row>
    <row r="12">
      <c r="A12" s="10" t="s">
        <v>442</v>
      </c>
      <c r="B12" s="10" t="s">
        <v>1774</v>
      </c>
      <c r="C12" s="10" t="s">
        <v>1795</v>
      </c>
      <c r="D12" s="11" t="s">
        <v>1796</v>
      </c>
      <c r="E12" s="11" t="s">
        <v>1797</v>
      </c>
    </row>
    <row r="13">
      <c r="A13" s="10" t="s">
        <v>443</v>
      </c>
      <c r="B13" s="10" t="s">
        <v>1774</v>
      </c>
      <c r="C13" s="10" t="s">
        <v>1798</v>
      </c>
      <c r="D13" s="11" t="s">
        <v>1799</v>
      </c>
      <c r="E13" s="11" t="s">
        <v>1800</v>
      </c>
    </row>
    <row r="14">
      <c r="A14" s="10" t="s">
        <v>444</v>
      </c>
      <c r="B14" s="10" t="s">
        <v>1774</v>
      </c>
      <c r="C14" s="10" t="s">
        <v>1801</v>
      </c>
      <c r="D14" s="11" t="s">
        <v>1802</v>
      </c>
      <c r="E14" s="11" t="s">
        <v>1803</v>
      </c>
    </row>
    <row r="15">
      <c r="A15" s="10" t="s">
        <v>452</v>
      </c>
      <c r="B15" s="10" t="s">
        <v>1774</v>
      </c>
      <c r="C15" s="10" t="s">
        <v>1804</v>
      </c>
      <c r="D15" s="11" t="s">
        <v>1805</v>
      </c>
      <c r="E15" s="11" t="s">
        <v>1806</v>
      </c>
    </row>
    <row r="16">
      <c r="A16" s="10" t="s">
        <v>454</v>
      </c>
      <c r="B16" s="10" t="s">
        <v>1774</v>
      </c>
      <c r="C16" s="10" t="s">
        <v>1807</v>
      </c>
      <c r="D16" s="11" t="s">
        <v>1808</v>
      </c>
      <c r="E16" s="11" t="s">
        <v>1809</v>
      </c>
    </row>
    <row r="17">
      <c r="A17" s="10" t="s">
        <v>456</v>
      </c>
      <c r="B17" s="10" t="s">
        <v>1774</v>
      </c>
      <c r="C17" s="10" t="s">
        <v>1810</v>
      </c>
      <c r="D17" s="11" t="s">
        <v>1811</v>
      </c>
      <c r="E17" s="11" t="s">
        <v>1812</v>
      </c>
    </row>
    <row r="18">
      <c r="A18" s="10" t="s">
        <v>457</v>
      </c>
      <c r="B18" s="10" t="s">
        <v>1774</v>
      </c>
      <c r="C18" s="10" t="s">
        <v>1813</v>
      </c>
      <c r="D18" s="11" t="s">
        <v>1814</v>
      </c>
      <c r="E18" s="11" t="s">
        <v>1815</v>
      </c>
    </row>
    <row r="19">
      <c r="A19" s="10" t="s">
        <v>458</v>
      </c>
      <c r="B19" s="10" t="s">
        <v>1774</v>
      </c>
      <c r="C19" s="10" t="s">
        <v>1816</v>
      </c>
      <c r="D19" s="11" t="s">
        <v>1817</v>
      </c>
      <c r="E19" s="11" t="s">
        <v>1815</v>
      </c>
    </row>
    <row r="20">
      <c r="A20" s="10" t="s">
        <v>459</v>
      </c>
      <c r="B20" s="10" t="s">
        <v>1774</v>
      </c>
      <c r="C20" s="10" t="s">
        <v>1818</v>
      </c>
      <c r="D20" s="11" t="s">
        <v>1819</v>
      </c>
      <c r="E20" s="11" t="s">
        <v>1815</v>
      </c>
    </row>
    <row r="21">
      <c r="A21" s="10" t="s">
        <v>460</v>
      </c>
      <c r="B21" s="10" t="s">
        <v>1774</v>
      </c>
      <c r="C21" s="10" t="s">
        <v>1820</v>
      </c>
      <c r="D21" s="11" t="s">
        <v>1821</v>
      </c>
      <c r="E21" s="11" t="s">
        <v>1822</v>
      </c>
    </row>
    <row r="22">
      <c r="A22" s="10" t="s">
        <v>462</v>
      </c>
      <c r="B22" s="10" t="s">
        <v>1774</v>
      </c>
      <c r="C22" s="10" t="s">
        <v>1823</v>
      </c>
      <c r="D22" s="11" t="s">
        <v>1824</v>
      </c>
      <c r="E22" s="11" t="s">
        <v>1825</v>
      </c>
    </row>
    <row r="23">
      <c r="A23" s="10" t="s">
        <v>464</v>
      </c>
      <c r="B23" s="10" t="s">
        <v>1774</v>
      </c>
      <c r="C23" s="10" t="s">
        <v>1826</v>
      </c>
      <c r="D23" s="11" t="s">
        <v>1827</v>
      </c>
      <c r="E23" s="11" t="s">
        <v>1815</v>
      </c>
    </row>
  </sheetData>
  <sheetProtection password="C611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&amp;K00-00923805.T13.246127</oddHeader>
    <oddFooter>&amp;L&amp;L&amp;"Verdana,����������"&amp;K000000&amp;L&amp;"Verdana,����������"&amp;K00-014</oddFooter>
  </headerFooter>
</worksheet>
</file>